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P:\_Arbeitsgruppen\Roaming\Operators Roaming\Publikation\Website\1_Excels alles Sprachen\"/>
    </mc:Choice>
  </mc:AlternateContent>
  <bookViews>
    <workbookView xWindow="480" yWindow="30" windowWidth="11355" windowHeight="9210"/>
  </bookViews>
  <sheets>
    <sheet name="Datenroaming" sheetId="1" r:id="rId1"/>
    <sheet name="Abbildung" sheetId="2" r:id="rId2"/>
  </sheets>
  <calcPr calcId="152511"/>
</workbook>
</file>

<file path=xl/calcChain.xml><?xml version="1.0" encoding="utf-8"?>
<calcChain xmlns="http://schemas.openxmlformats.org/spreadsheetml/2006/main">
  <c r="C46" i="1" l="1"/>
  <c r="AG46" i="1"/>
  <c r="AF46" i="1"/>
  <c r="AE46" i="1"/>
  <c r="W46" i="1"/>
  <c r="V46" i="1"/>
  <c r="U46" i="1"/>
  <c r="L46" i="1"/>
  <c r="K46" i="1"/>
  <c r="J46" i="1"/>
  <c r="D46" i="1"/>
  <c r="E46" i="1"/>
  <c r="AG39" i="1"/>
  <c r="AF39" i="1"/>
  <c r="AE39" i="1"/>
  <c r="W39" i="1"/>
  <c r="V39" i="1"/>
  <c r="U39" i="1"/>
  <c r="L39" i="1"/>
  <c r="K39" i="1"/>
  <c r="J39" i="1"/>
  <c r="D39" i="1"/>
  <c r="E39" i="1"/>
  <c r="C39" i="1"/>
  <c r="AI28" i="1" l="1"/>
  <c r="AI29" i="1"/>
  <c r="AI30" i="1"/>
  <c r="AI31" i="1"/>
  <c r="Y28" i="1"/>
  <c r="Y29" i="1"/>
  <c r="Y30" i="1"/>
  <c r="Y31" i="1"/>
  <c r="N28" i="1"/>
  <c r="N29" i="1"/>
  <c r="N30" i="1"/>
  <c r="N31" i="1"/>
  <c r="G31" i="1"/>
  <c r="G30" i="1"/>
  <c r="G29" i="1"/>
  <c r="G28" i="1"/>
  <c r="AF45" i="1" l="1"/>
  <c r="AE44" i="1"/>
  <c r="AG42" i="1"/>
  <c r="AG38" i="1"/>
  <c r="AG45" i="1" s="1"/>
  <c r="AF38" i="1"/>
  <c r="AE38" i="1"/>
  <c r="AE45" i="1" s="1"/>
  <c r="AG37" i="1"/>
  <c r="AF37" i="1"/>
  <c r="AF44" i="1" s="1"/>
  <c r="AE37" i="1"/>
  <c r="AG36" i="1"/>
  <c r="AG43" i="1" s="1"/>
  <c r="AF36" i="1"/>
  <c r="AE36" i="1"/>
  <c r="AE43" i="1" s="1"/>
  <c r="AG35" i="1"/>
  <c r="AF35" i="1"/>
  <c r="AF42" i="1" s="1"/>
  <c r="AE35" i="1"/>
  <c r="AG34" i="1"/>
  <c r="AG41" i="1" s="1"/>
  <c r="AF34" i="1"/>
  <c r="AE34" i="1"/>
  <c r="AE41" i="1" s="1"/>
  <c r="AG33" i="1"/>
  <c r="AF33" i="1"/>
  <c r="AF41" i="1" s="1"/>
  <c r="AE33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E42" i="1" l="1"/>
  <c r="AF43" i="1"/>
  <c r="AG44" i="1"/>
  <c r="U45" i="1" l="1"/>
  <c r="W44" i="1"/>
  <c r="W43" i="1"/>
  <c r="V43" i="1"/>
  <c r="V42" i="1"/>
  <c r="U42" i="1"/>
  <c r="U41" i="1"/>
  <c r="W38" i="1"/>
  <c r="W45" i="1" s="1"/>
  <c r="V38" i="1"/>
  <c r="U38" i="1"/>
  <c r="W37" i="1"/>
  <c r="V37" i="1"/>
  <c r="V44" i="1" s="1"/>
  <c r="U37" i="1"/>
  <c r="W36" i="1"/>
  <c r="V36" i="1"/>
  <c r="U36" i="1"/>
  <c r="U43" i="1" s="1"/>
  <c r="W35" i="1"/>
  <c r="V35" i="1"/>
  <c r="U35" i="1"/>
  <c r="W34" i="1"/>
  <c r="W41" i="1" s="1"/>
  <c r="V34" i="1"/>
  <c r="U34" i="1"/>
  <c r="W33" i="1"/>
  <c r="V33" i="1"/>
  <c r="V41" i="1" s="1"/>
  <c r="U33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W42" i="1" l="1"/>
  <c r="U44" i="1"/>
  <c r="V45" i="1"/>
  <c r="L44" i="1" l="1"/>
  <c r="K43" i="1"/>
  <c r="J42" i="1"/>
  <c r="L38" i="1"/>
  <c r="L45" i="1" s="1"/>
  <c r="K38" i="1"/>
  <c r="J38" i="1"/>
  <c r="J45" i="1" s="1"/>
  <c r="L37" i="1"/>
  <c r="K37" i="1"/>
  <c r="K44" i="1" s="1"/>
  <c r="J37" i="1"/>
  <c r="L36" i="1"/>
  <c r="L43" i="1" s="1"/>
  <c r="K36" i="1"/>
  <c r="J36" i="1"/>
  <c r="J43" i="1" s="1"/>
  <c r="L35" i="1"/>
  <c r="K35" i="1"/>
  <c r="K42" i="1" s="1"/>
  <c r="J35" i="1"/>
  <c r="L34" i="1"/>
  <c r="L41" i="1" s="1"/>
  <c r="K34" i="1"/>
  <c r="J34" i="1"/>
  <c r="J41" i="1" s="1"/>
  <c r="L33" i="1"/>
  <c r="K33" i="1"/>
  <c r="K41" i="1" s="1"/>
  <c r="J33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L42" i="1" l="1"/>
  <c r="J44" i="1"/>
  <c r="K45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4" i="1"/>
  <c r="D45" i="1" l="1"/>
  <c r="C45" i="1"/>
  <c r="E45" i="1"/>
  <c r="C38" i="1"/>
  <c r="D38" i="1" l="1"/>
  <c r="E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C41" i="1" l="1"/>
  <c r="D42" i="1"/>
  <c r="E43" i="1"/>
  <c r="D43" i="1"/>
  <c r="E41" i="1"/>
  <c r="C43" i="1"/>
  <c r="D44" i="1"/>
  <c r="C42" i="1"/>
  <c r="E44" i="1"/>
  <c r="D41" i="1"/>
  <c r="E42" i="1"/>
  <c r="C44" i="1"/>
</calcChain>
</file>

<file path=xl/sharedStrings.xml><?xml version="1.0" encoding="utf-8"?>
<sst xmlns="http://schemas.openxmlformats.org/spreadsheetml/2006/main" count="184" uniqueCount="43">
  <si>
    <t>Quartal</t>
  </si>
  <si>
    <t>Jahr</t>
  </si>
  <si>
    <t>TOTAL</t>
  </si>
  <si>
    <t>Veränderung</t>
  </si>
  <si>
    <t>2009/2010</t>
  </si>
  <si>
    <t>2010/2011</t>
  </si>
  <si>
    <t>2011/2012</t>
  </si>
  <si>
    <t>2012/2013</t>
  </si>
  <si>
    <t>EU/EWR</t>
  </si>
  <si>
    <t>Rest der Welt</t>
  </si>
  <si>
    <t>Datenroaming: übertragene Daten, in Millionen MB</t>
  </si>
  <si>
    <t>2013/2014</t>
  </si>
  <si>
    <t>Q1</t>
  </si>
  <si>
    <t>Q2</t>
  </si>
  <si>
    <t>Q3</t>
  </si>
  <si>
    <t>Q4</t>
  </si>
  <si>
    <t xml:space="preserve"> </t>
  </si>
  <si>
    <t>Total</t>
  </si>
  <si>
    <t xml:space="preserve"> Rest der Welt</t>
  </si>
  <si>
    <t>Trimestre</t>
  </si>
  <si>
    <t>Année</t>
  </si>
  <si>
    <t>UE/EEE</t>
  </si>
  <si>
    <t>Reste du monde</t>
  </si>
  <si>
    <t>T1</t>
  </si>
  <si>
    <t>T2</t>
  </si>
  <si>
    <t>T3</t>
  </si>
  <si>
    <t>T4</t>
  </si>
  <si>
    <t>Variation</t>
  </si>
  <si>
    <t>EU/EEA</t>
  </si>
  <si>
    <t>Rest of the world</t>
  </si>
  <si>
    <t>Change</t>
  </si>
  <si>
    <t>Year</t>
  </si>
  <si>
    <t>Anno</t>
  </si>
  <si>
    <t>UE/SEE</t>
  </si>
  <si>
    <t>Resto del mondo</t>
  </si>
  <si>
    <t>Total transmitted / downloaded data volumes, in millions of MB</t>
  </si>
  <si>
    <t>Total des volumes de données transmis ou téléchargés, en millions de Mo</t>
  </si>
  <si>
    <t>Volume totale di dati trasmessi, 2009 – 2014, in milioni di MB</t>
  </si>
  <si>
    <t>Datenroaming: übertragene Daten, in Millionen MB, 2010 – 2015</t>
  </si>
  <si>
    <t>Total des volumes de données transmis ou téléchargés, en millions de Mo, 2010 – 2015</t>
  </si>
  <si>
    <t>Total transmitted / downloaded data volumes, in millions of MB, 2010 -2015</t>
  </si>
  <si>
    <t>Volume totale di dati trasmessi, 2010 – 2015, in milioni di MB</t>
  </si>
  <si>
    <t>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</si>
</sst>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Frutiger LT Com 45 Light"/>
      <family val="2"/>
    </font>
    <font>
      <sz val="10"/>
      <name val="Frutiger LT Com 45 Light"/>
      <family val="2"/>
    </font>
    <font>
      <b/>
      <sz val="11"/>
      <color rgb="FF000000"/>
      <name val="Frutiger LT Com 45 Light"/>
      <family val="2"/>
    </font>
    <font>
      <sz val="11"/>
      <color rgb="FF000000"/>
      <name val="Frutiger LT Com 45 Light"/>
      <family val="2"/>
    </font>
    <font>
      <sz val="11"/>
      <color indexed="8"/>
      <name val="Frutiger LT Com 45 Light"/>
      <family val="2"/>
    </font>
    <font>
      <b/>
      <sz val="10"/>
      <name val="Frutiger LT Com 45 Light"/>
      <family val="2"/>
    </font>
    <font>
      <i/>
      <sz val="11"/>
      <color rgb="FF000000"/>
      <name val="Frutiger LT Com 45 Light"/>
      <family val="2"/>
    </font>
    <font>
      <i/>
      <sz val="10"/>
      <name val="Frutiger LT Com 45 Light"/>
      <family val="2"/>
    </font>
    <font>
      <b/>
      <sz val="10"/>
      <color theme="1"/>
      <name val="Frutiger LT Com 45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4" borderId="0"/>
    <xf numFmtId="0" fontId="3" fillId="4" borderId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right" vertical="center" wrapText="1"/>
    </xf>
    <xf numFmtId="164" fontId="7" fillId="4" borderId="3" xfId="0" applyNumberFormat="1" applyFont="1" applyFill="1" applyBorder="1" applyAlignment="1" applyProtection="1">
      <alignment horizontal="right" vertical="center" wrapText="1"/>
    </xf>
    <xf numFmtId="0" fontId="7" fillId="4" borderId="3" xfId="0" applyFont="1" applyFill="1" applyBorder="1" applyAlignment="1" applyProtection="1">
      <alignment horizontal="right" vertical="center" wrapText="1"/>
    </xf>
    <xf numFmtId="0" fontId="8" fillId="4" borderId="4" xfId="3" applyFont="1" applyFill="1" applyBorder="1" applyAlignment="1">
      <alignment horizontal="right" wrapText="1"/>
    </xf>
    <xf numFmtId="0" fontId="7" fillId="4" borderId="0" xfId="0" applyFont="1" applyFill="1" applyBorder="1" applyAlignment="1" applyProtection="1">
      <alignment horizontal="right" vertical="center" wrapText="1"/>
    </xf>
    <xf numFmtId="0" fontId="8" fillId="4" borderId="0" xfId="3" applyFont="1" applyFill="1" applyBorder="1" applyAlignment="1">
      <alignment horizontal="right" wrapText="1"/>
    </xf>
    <xf numFmtId="0" fontId="9" fillId="0" borderId="0" xfId="0" applyFont="1"/>
    <xf numFmtId="0" fontId="6" fillId="4" borderId="0" xfId="0" applyFont="1" applyFill="1" applyBorder="1" applyAlignment="1" applyProtection="1">
      <alignment horizontal="right" vertical="center" wrapText="1"/>
    </xf>
    <xf numFmtId="164" fontId="6" fillId="4" borderId="3" xfId="0" applyNumberFormat="1" applyFont="1" applyFill="1" applyBorder="1" applyAlignment="1" applyProtection="1">
      <alignment horizontal="right"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1" fillId="0" borderId="0" xfId="0" applyFont="1"/>
    <xf numFmtId="164" fontId="11" fillId="0" borderId="0" xfId="0" applyNumberFormat="1" applyFont="1"/>
    <xf numFmtId="165" fontId="11" fillId="0" borderId="0" xfId="1" applyNumberFormat="1" applyFont="1"/>
    <xf numFmtId="0" fontId="5" fillId="5" borderId="0" xfId="2" applyFont="1" applyFill="1"/>
    <xf numFmtId="164" fontId="12" fillId="0" borderId="0" xfId="0" applyNumberFormat="1" applyFont="1"/>
  </cellXfs>
  <cellStyles count="4">
    <cellStyle name="Prozent" xfId="1" builtinId="5"/>
    <cellStyle name="Standard" xfId="0" builtinId="0"/>
    <cellStyle name="Standard 3" xfId="2"/>
    <cellStyle name="Standard_Datenroaming" xfId="3"/>
  </cellStyles>
  <dxfs count="0"/>
  <tableStyles count="0" defaultTableStyle="TableStyleMedium9" defaultPivotStyle="PivotStyleLight16"/>
  <colors>
    <mruColors>
      <color rgb="FFB0BF27"/>
      <color rgb="FF05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960158998074288E-2"/>
          <c:y val="0.11012148910902422"/>
          <c:w val="0.83252122221996272"/>
          <c:h val="0.68342440528267312"/>
        </c:manualLayout>
      </c:layout>
      <c:lineChart>
        <c:grouping val="standard"/>
        <c:varyColors val="0"/>
        <c:ser>
          <c:idx val="0"/>
          <c:order val="0"/>
          <c:tx>
            <c:strRef>
              <c:f>Datenroaming!$C$3</c:f>
              <c:strCache>
                <c:ptCount val="1"/>
                <c:pt idx="0">
                  <c:v>EU/EWR</c:v>
                </c:pt>
              </c:strCache>
            </c:strRef>
          </c:tx>
          <c:spPr>
            <a:ln w="28575" cap="rnd">
              <a:solidFill>
                <a:srgbClr val="294171"/>
              </a:solidFill>
              <a:round/>
            </a:ln>
            <a:effectLst/>
          </c:spPr>
          <c:marker>
            <c:symbol val="none"/>
          </c:marker>
          <c:cat>
            <c:strRef>
              <c:f>Datenroaming!$G$8:$G$31</c:f>
              <c:strCache>
                <c:ptCount val="24"/>
                <c:pt idx="0">
                  <c:v>2010 Q1</c:v>
                </c:pt>
                <c:pt idx="1">
                  <c:v>2010 Q2</c:v>
                </c:pt>
                <c:pt idx="2">
                  <c:v>2010 Q3</c:v>
                </c:pt>
                <c:pt idx="3">
                  <c:v>2010 Q4</c:v>
                </c:pt>
                <c:pt idx="4">
                  <c:v>2011 Q1</c:v>
                </c:pt>
                <c:pt idx="5">
                  <c:v>2011 Q2</c:v>
                </c:pt>
                <c:pt idx="6">
                  <c:v>2011 Q3</c:v>
                </c:pt>
                <c:pt idx="7">
                  <c:v>2011 Q4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</c:strCache>
            </c:strRef>
          </c:cat>
          <c:val>
            <c:numRef>
              <c:f>Datenroaming!$C$8:$C$31</c:f>
              <c:numCache>
                <c:formatCode>0.0</c:formatCode>
                <c:ptCount val="24"/>
                <c:pt idx="0">
                  <c:v>5.2774070289999999</c:v>
                </c:pt>
                <c:pt idx="1">
                  <c:v>8.700471018</c:v>
                </c:pt>
                <c:pt idx="2">
                  <c:v>12.004858376</c:v>
                </c:pt>
                <c:pt idx="3">
                  <c:v>8.8566404940000005</c:v>
                </c:pt>
                <c:pt idx="4">
                  <c:v>8.3536649989999994</c:v>
                </c:pt>
                <c:pt idx="5">
                  <c:v>14.611621132</c:v>
                </c:pt>
                <c:pt idx="6">
                  <c:v>19.161901046000001</c:v>
                </c:pt>
                <c:pt idx="7">
                  <c:v>13.634589843000001</c:v>
                </c:pt>
                <c:pt idx="8">
                  <c:v>12.588327349</c:v>
                </c:pt>
                <c:pt idx="9">
                  <c:v>21.300164879</c:v>
                </c:pt>
                <c:pt idx="10">
                  <c:v>34.32703506</c:v>
                </c:pt>
                <c:pt idx="11">
                  <c:v>23.662508497000001</c:v>
                </c:pt>
                <c:pt idx="12">
                  <c:v>21.880355131000002</c:v>
                </c:pt>
                <c:pt idx="13">
                  <c:v>34.532135715999999</c:v>
                </c:pt>
                <c:pt idx="14">
                  <c:v>68.012167524999995</c:v>
                </c:pt>
                <c:pt idx="15">
                  <c:v>45.828633943</c:v>
                </c:pt>
                <c:pt idx="16">
                  <c:v>39.850871759</c:v>
                </c:pt>
                <c:pt idx="17">
                  <c:v>73.004614844000002</c:v>
                </c:pt>
                <c:pt idx="18">
                  <c:v>128.84870803999999</c:v>
                </c:pt>
                <c:pt idx="19">
                  <c:v>85.070409756999993</c:v>
                </c:pt>
                <c:pt idx="20">
                  <c:v>72.621456563999999</c:v>
                </c:pt>
                <c:pt idx="21">
                  <c:v>168.038887182</c:v>
                </c:pt>
                <c:pt idx="22">
                  <c:v>351.68892902800002</c:v>
                </c:pt>
                <c:pt idx="23">
                  <c:v>233.803840213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Datenroaming!$D$3</c:f>
              <c:strCache>
                <c:ptCount val="1"/>
                <c:pt idx="0">
                  <c:v> Rest der Welt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Datenroaming!$G$8:$G$31</c:f>
              <c:strCache>
                <c:ptCount val="24"/>
                <c:pt idx="0">
                  <c:v>2010 Q1</c:v>
                </c:pt>
                <c:pt idx="1">
                  <c:v>2010 Q2</c:v>
                </c:pt>
                <c:pt idx="2">
                  <c:v>2010 Q3</c:v>
                </c:pt>
                <c:pt idx="3">
                  <c:v>2010 Q4</c:v>
                </c:pt>
                <c:pt idx="4">
                  <c:v>2011 Q1</c:v>
                </c:pt>
                <c:pt idx="5">
                  <c:v>2011 Q2</c:v>
                </c:pt>
                <c:pt idx="6">
                  <c:v>2011 Q3</c:v>
                </c:pt>
                <c:pt idx="7">
                  <c:v>2011 Q4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</c:strCache>
            </c:strRef>
          </c:cat>
          <c:val>
            <c:numRef>
              <c:f>Datenroaming!$D$8:$D$31</c:f>
              <c:numCache>
                <c:formatCode>0.0</c:formatCode>
                <c:ptCount val="24"/>
                <c:pt idx="0">
                  <c:v>1.5008408580000001</c:v>
                </c:pt>
                <c:pt idx="1">
                  <c:v>2.0342161860000001</c:v>
                </c:pt>
                <c:pt idx="2">
                  <c:v>2.8249902769999999</c:v>
                </c:pt>
                <c:pt idx="3">
                  <c:v>3.206724688</c:v>
                </c:pt>
                <c:pt idx="4">
                  <c:v>3.0203161110000001</c:v>
                </c:pt>
                <c:pt idx="5">
                  <c:v>3.918413267</c:v>
                </c:pt>
                <c:pt idx="6">
                  <c:v>3.894885114</c:v>
                </c:pt>
                <c:pt idx="7">
                  <c:v>4.3661887530000003</c:v>
                </c:pt>
                <c:pt idx="8">
                  <c:v>4.0861166369999999</c:v>
                </c:pt>
                <c:pt idx="9">
                  <c:v>5.1339384539999999</c:v>
                </c:pt>
                <c:pt idx="10">
                  <c:v>6.4027738309700002</c:v>
                </c:pt>
                <c:pt idx="11">
                  <c:v>6.4879850350000003</c:v>
                </c:pt>
                <c:pt idx="12">
                  <c:v>5.777063558</c:v>
                </c:pt>
                <c:pt idx="13">
                  <c:v>7.6567781110000004</c:v>
                </c:pt>
                <c:pt idx="14">
                  <c:v>7.4094179960000002</c:v>
                </c:pt>
                <c:pt idx="15">
                  <c:v>8.1468426189999992</c:v>
                </c:pt>
                <c:pt idx="16">
                  <c:v>8.5480074590000008</c:v>
                </c:pt>
                <c:pt idx="17">
                  <c:v>12.314828285000001</c:v>
                </c:pt>
                <c:pt idx="18">
                  <c:v>17.039327053000001</c:v>
                </c:pt>
                <c:pt idx="19">
                  <c:v>16.834429395000001</c:v>
                </c:pt>
                <c:pt idx="20">
                  <c:v>15.382355595</c:v>
                </c:pt>
                <c:pt idx="21">
                  <c:v>19.806679578000001</c:v>
                </c:pt>
                <c:pt idx="22">
                  <c:v>28.280227391</c:v>
                </c:pt>
                <c:pt idx="23">
                  <c:v>27.829979203000001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1784"/>
        <c:axId val="248127760"/>
      </c:lineChart>
      <c:catAx>
        <c:axId val="467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8127760"/>
        <c:crosses val="autoZero"/>
        <c:auto val="1"/>
        <c:lblAlgn val="ctr"/>
        <c:lblOffset val="100"/>
        <c:tickLblSkip val="2"/>
        <c:noMultiLvlLbl val="0"/>
      </c:catAx>
      <c:valAx>
        <c:axId val="24812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  <a:alpha val="7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67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75437370669963"/>
          <c:y val="0.90644289780400145"/>
          <c:w val="0.77793358259952805"/>
          <c:h val="6.4722576344623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960158998074288E-2"/>
          <c:y val="0.11012148910902422"/>
          <c:w val="0.83252122221996272"/>
          <c:h val="0.68342440528267312"/>
        </c:manualLayout>
      </c:layout>
      <c:lineChart>
        <c:grouping val="standard"/>
        <c:varyColors val="0"/>
        <c:ser>
          <c:idx val="0"/>
          <c:order val="0"/>
          <c:tx>
            <c:strRef>
              <c:f>Datenroaming!$J$3</c:f>
              <c:strCache>
                <c:ptCount val="1"/>
                <c:pt idx="0">
                  <c:v>UE/EEE</c:v>
                </c:pt>
              </c:strCache>
            </c:strRef>
          </c:tx>
          <c:spPr>
            <a:ln w="28575" cap="rnd">
              <a:solidFill>
                <a:srgbClr val="294171"/>
              </a:solidFill>
              <a:round/>
            </a:ln>
            <a:effectLst/>
          </c:spPr>
          <c:marker>
            <c:symbol val="none"/>
          </c:marker>
          <c:cat>
            <c:strRef>
              <c:f>Datenroaming!$N$8:$N$31</c:f>
              <c:strCache>
                <c:ptCount val="24"/>
                <c:pt idx="0">
                  <c:v>2010 T1</c:v>
                </c:pt>
                <c:pt idx="1">
                  <c:v>2010 T2</c:v>
                </c:pt>
                <c:pt idx="2">
                  <c:v>2010 T3</c:v>
                </c:pt>
                <c:pt idx="3">
                  <c:v>2010 T4</c:v>
                </c:pt>
                <c:pt idx="4">
                  <c:v>2011 T1</c:v>
                </c:pt>
                <c:pt idx="5">
                  <c:v>2011 T2</c:v>
                </c:pt>
                <c:pt idx="6">
                  <c:v>2011 T3</c:v>
                </c:pt>
                <c:pt idx="7">
                  <c:v>2011 T4</c:v>
                </c:pt>
                <c:pt idx="8">
                  <c:v>2012 T1</c:v>
                </c:pt>
                <c:pt idx="9">
                  <c:v>2012 T2</c:v>
                </c:pt>
                <c:pt idx="10">
                  <c:v>2012 T3</c:v>
                </c:pt>
                <c:pt idx="11">
                  <c:v>2012 T4</c:v>
                </c:pt>
                <c:pt idx="12">
                  <c:v>2013 T1</c:v>
                </c:pt>
                <c:pt idx="13">
                  <c:v>2013 T2</c:v>
                </c:pt>
                <c:pt idx="14">
                  <c:v>2013 T3</c:v>
                </c:pt>
                <c:pt idx="15">
                  <c:v>2013 T4</c:v>
                </c:pt>
                <c:pt idx="16">
                  <c:v>2014 T1</c:v>
                </c:pt>
                <c:pt idx="17">
                  <c:v>2014 T2</c:v>
                </c:pt>
                <c:pt idx="18">
                  <c:v>2014 T3</c:v>
                </c:pt>
                <c:pt idx="19">
                  <c:v>2014 T4</c:v>
                </c:pt>
                <c:pt idx="20">
                  <c:v>2015 T1</c:v>
                </c:pt>
                <c:pt idx="21">
                  <c:v>2015 T2</c:v>
                </c:pt>
                <c:pt idx="22">
                  <c:v>2015 T3</c:v>
                </c:pt>
                <c:pt idx="23">
                  <c:v>2015 T4</c:v>
                </c:pt>
              </c:strCache>
            </c:strRef>
          </c:cat>
          <c:val>
            <c:numRef>
              <c:f>Datenroaming!$J$8:$J$31</c:f>
              <c:numCache>
                <c:formatCode>0.0</c:formatCode>
                <c:ptCount val="24"/>
                <c:pt idx="0">
                  <c:v>5.2774070289999999</c:v>
                </c:pt>
                <c:pt idx="1">
                  <c:v>8.700471018</c:v>
                </c:pt>
                <c:pt idx="2">
                  <c:v>12.004858376</c:v>
                </c:pt>
                <c:pt idx="3">
                  <c:v>8.8566404940000005</c:v>
                </c:pt>
                <c:pt idx="4">
                  <c:v>8.3536649989999994</c:v>
                </c:pt>
                <c:pt idx="5">
                  <c:v>14.611621132</c:v>
                </c:pt>
                <c:pt idx="6">
                  <c:v>19.161901046000001</c:v>
                </c:pt>
                <c:pt idx="7">
                  <c:v>13.634589843000001</c:v>
                </c:pt>
                <c:pt idx="8">
                  <c:v>12.588327349</c:v>
                </c:pt>
                <c:pt idx="9">
                  <c:v>21.300164879</c:v>
                </c:pt>
                <c:pt idx="10">
                  <c:v>34.32703506</c:v>
                </c:pt>
                <c:pt idx="11">
                  <c:v>23.662508497000001</c:v>
                </c:pt>
                <c:pt idx="12">
                  <c:v>21.880355131000002</c:v>
                </c:pt>
                <c:pt idx="13">
                  <c:v>34.532135715999999</c:v>
                </c:pt>
                <c:pt idx="14">
                  <c:v>68.012167524999995</c:v>
                </c:pt>
                <c:pt idx="15">
                  <c:v>45.828633943</c:v>
                </c:pt>
                <c:pt idx="16">
                  <c:v>39.850871759</c:v>
                </c:pt>
                <c:pt idx="17">
                  <c:v>73.004614844000002</c:v>
                </c:pt>
                <c:pt idx="18">
                  <c:v>128.84870803999999</c:v>
                </c:pt>
                <c:pt idx="19">
                  <c:v>85.070409756999993</c:v>
                </c:pt>
                <c:pt idx="20">
                  <c:v>72.621456563999999</c:v>
                </c:pt>
                <c:pt idx="21">
                  <c:v>168.038887182</c:v>
                </c:pt>
                <c:pt idx="22">
                  <c:v>351.68892902800002</c:v>
                </c:pt>
                <c:pt idx="23">
                  <c:v>233.803840213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Datenroaming!$K$3</c:f>
              <c:strCache>
                <c:ptCount val="1"/>
                <c:pt idx="0">
                  <c:v>Reste du monde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Datenroaming!$N$8:$N$31</c:f>
              <c:strCache>
                <c:ptCount val="24"/>
                <c:pt idx="0">
                  <c:v>2010 T1</c:v>
                </c:pt>
                <c:pt idx="1">
                  <c:v>2010 T2</c:v>
                </c:pt>
                <c:pt idx="2">
                  <c:v>2010 T3</c:v>
                </c:pt>
                <c:pt idx="3">
                  <c:v>2010 T4</c:v>
                </c:pt>
                <c:pt idx="4">
                  <c:v>2011 T1</c:v>
                </c:pt>
                <c:pt idx="5">
                  <c:v>2011 T2</c:v>
                </c:pt>
                <c:pt idx="6">
                  <c:v>2011 T3</c:v>
                </c:pt>
                <c:pt idx="7">
                  <c:v>2011 T4</c:v>
                </c:pt>
                <c:pt idx="8">
                  <c:v>2012 T1</c:v>
                </c:pt>
                <c:pt idx="9">
                  <c:v>2012 T2</c:v>
                </c:pt>
                <c:pt idx="10">
                  <c:v>2012 T3</c:v>
                </c:pt>
                <c:pt idx="11">
                  <c:v>2012 T4</c:v>
                </c:pt>
                <c:pt idx="12">
                  <c:v>2013 T1</c:v>
                </c:pt>
                <c:pt idx="13">
                  <c:v>2013 T2</c:v>
                </c:pt>
                <c:pt idx="14">
                  <c:v>2013 T3</c:v>
                </c:pt>
                <c:pt idx="15">
                  <c:v>2013 T4</c:v>
                </c:pt>
                <c:pt idx="16">
                  <c:v>2014 T1</c:v>
                </c:pt>
                <c:pt idx="17">
                  <c:v>2014 T2</c:v>
                </c:pt>
                <c:pt idx="18">
                  <c:v>2014 T3</c:v>
                </c:pt>
                <c:pt idx="19">
                  <c:v>2014 T4</c:v>
                </c:pt>
                <c:pt idx="20">
                  <c:v>2015 T1</c:v>
                </c:pt>
                <c:pt idx="21">
                  <c:v>2015 T2</c:v>
                </c:pt>
                <c:pt idx="22">
                  <c:v>2015 T3</c:v>
                </c:pt>
                <c:pt idx="23">
                  <c:v>2015 T4</c:v>
                </c:pt>
              </c:strCache>
            </c:strRef>
          </c:cat>
          <c:val>
            <c:numRef>
              <c:f>Datenroaming!$K$8:$K$31</c:f>
              <c:numCache>
                <c:formatCode>0.0</c:formatCode>
                <c:ptCount val="24"/>
                <c:pt idx="0">
                  <c:v>1.5008408580000001</c:v>
                </c:pt>
                <c:pt idx="1">
                  <c:v>2.0342161860000001</c:v>
                </c:pt>
                <c:pt idx="2">
                  <c:v>2.8249902769999999</c:v>
                </c:pt>
                <c:pt idx="3">
                  <c:v>3.206724688</c:v>
                </c:pt>
                <c:pt idx="4">
                  <c:v>3.0203161110000001</c:v>
                </c:pt>
                <c:pt idx="5">
                  <c:v>3.918413267</c:v>
                </c:pt>
                <c:pt idx="6">
                  <c:v>3.894885114</c:v>
                </c:pt>
                <c:pt idx="7">
                  <c:v>4.3661887530000003</c:v>
                </c:pt>
                <c:pt idx="8">
                  <c:v>4.0861166369999999</c:v>
                </c:pt>
                <c:pt idx="9">
                  <c:v>5.1339384539999999</c:v>
                </c:pt>
                <c:pt idx="10">
                  <c:v>6.4027738309700002</c:v>
                </c:pt>
                <c:pt idx="11">
                  <c:v>6.4879850350000003</c:v>
                </c:pt>
                <c:pt idx="12">
                  <c:v>5.777063558</c:v>
                </c:pt>
                <c:pt idx="13">
                  <c:v>7.6567781110000004</c:v>
                </c:pt>
                <c:pt idx="14">
                  <c:v>7.4094179960000002</c:v>
                </c:pt>
                <c:pt idx="15">
                  <c:v>8.1468426189999992</c:v>
                </c:pt>
                <c:pt idx="16">
                  <c:v>8.5480074590000008</c:v>
                </c:pt>
                <c:pt idx="17">
                  <c:v>12.314828285000001</c:v>
                </c:pt>
                <c:pt idx="18">
                  <c:v>17.039327053000001</c:v>
                </c:pt>
                <c:pt idx="19">
                  <c:v>16.834429395000001</c:v>
                </c:pt>
                <c:pt idx="20">
                  <c:v>15.382355595</c:v>
                </c:pt>
                <c:pt idx="21">
                  <c:v>19.806679578000001</c:v>
                </c:pt>
                <c:pt idx="22">
                  <c:v>28.280227391</c:v>
                </c:pt>
                <c:pt idx="23">
                  <c:v>27.829979203000001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417952"/>
        <c:axId val="245984736"/>
      </c:lineChart>
      <c:catAx>
        <c:axId val="1234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5984736"/>
        <c:crosses val="autoZero"/>
        <c:auto val="1"/>
        <c:lblAlgn val="ctr"/>
        <c:lblOffset val="100"/>
        <c:tickLblSkip val="2"/>
        <c:noMultiLvlLbl val="0"/>
      </c:catAx>
      <c:valAx>
        <c:axId val="24598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  <a:alpha val="7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41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75437370669963"/>
          <c:y val="0.90644289780400145"/>
          <c:w val="0.77793358259952805"/>
          <c:h val="6.4722576344623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960158998074288E-2"/>
          <c:y val="0.11012148910902422"/>
          <c:w val="0.83252122221996272"/>
          <c:h val="0.68342440528267312"/>
        </c:manualLayout>
      </c:layout>
      <c:lineChart>
        <c:grouping val="standard"/>
        <c:varyColors val="0"/>
        <c:ser>
          <c:idx val="0"/>
          <c:order val="0"/>
          <c:tx>
            <c:strRef>
              <c:f>Datenroaming!$U$3</c:f>
              <c:strCache>
                <c:ptCount val="1"/>
                <c:pt idx="0">
                  <c:v>EU/EEA</c:v>
                </c:pt>
              </c:strCache>
            </c:strRef>
          </c:tx>
          <c:spPr>
            <a:ln w="28575" cap="rnd">
              <a:solidFill>
                <a:srgbClr val="294171"/>
              </a:solidFill>
              <a:round/>
            </a:ln>
            <a:effectLst/>
          </c:spPr>
          <c:marker>
            <c:symbol val="none"/>
          </c:marker>
          <c:cat>
            <c:strRef>
              <c:f>Datenroaming!$Y$8:$Y$31</c:f>
              <c:strCache>
                <c:ptCount val="24"/>
                <c:pt idx="0">
                  <c:v>2010 Q1</c:v>
                </c:pt>
                <c:pt idx="1">
                  <c:v>2010 Q2</c:v>
                </c:pt>
                <c:pt idx="2">
                  <c:v>2010 Q3</c:v>
                </c:pt>
                <c:pt idx="3">
                  <c:v>2010 Q4</c:v>
                </c:pt>
                <c:pt idx="4">
                  <c:v>2011 Q1</c:v>
                </c:pt>
                <c:pt idx="5">
                  <c:v>2011 Q2</c:v>
                </c:pt>
                <c:pt idx="6">
                  <c:v>2011 Q3</c:v>
                </c:pt>
                <c:pt idx="7">
                  <c:v>2011 Q4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</c:strCache>
            </c:strRef>
          </c:cat>
          <c:val>
            <c:numRef>
              <c:f>Datenroaming!$U$8:$U$31</c:f>
              <c:numCache>
                <c:formatCode>0.0</c:formatCode>
                <c:ptCount val="24"/>
                <c:pt idx="0">
                  <c:v>5.2774070289999999</c:v>
                </c:pt>
                <c:pt idx="1">
                  <c:v>8.700471018</c:v>
                </c:pt>
                <c:pt idx="2">
                  <c:v>12.004858376</c:v>
                </c:pt>
                <c:pt idx="3">
                  <c:v>8.8566404940000005</c:v>
                </c:pt>
                <c:pt idx="4">
                  <c:v>8.3536649989999994</c:v>
                </c:pt>
                <c:pt idx="5">
                  <c:v>14.611621132</c:v>
                </c:pt>
                <c:pt idx="6">
                  <c:v>19.161901046000001</c:v>
                </c:pt>
                <c:pt idx="7">
                  <c:v>13.634589843000001</c:v>
                </c:pt>
                <c:pt idx="8">
                  <c:v>12.588327349</c:v>
                </c:pt>
                <c:pt idx="9">
                  <c:v>21.300164879</c:v>
                </c:pt>
                <c:pt idx="10">
                  <c:v>34.32703506</c:v>
                </c:pt>
                <c:pt idx="11">
                  <c:v>23.662508497000001</c:v>
                </c:pt>
                <c:pt idx="12">
                  <c:v>21.880355131000002</c:v>
                </c:pt>
                <c:pt idx="13">
                  <c:v>34.532135715999999</c:v>
                </c:pt>
                <c:pt idx="14">
                  <c:v>68.012167524999995</c:v>
                </c:pt>
                <c:pt idx="15">
                  <c:v>45.828633943</c:v>
                </c:pt>
                <c:pt idx="16">
                  <c:v>39.850871759</c:v>
                </c:pt>
                <c:pt idx="17">
                  <c:v>73.004614844000002</c:v>
                </c:pt>
                <c:pt idx="18">
                  <c:v>128.84870803999999</c:v>
                </c:pt>
                <c:pt idx="19">
                  <c:v>85.070409756999993</c:v>
                </c:pt>
                <c:pt idx="20">
                  <c:v>72.621456563999999</c:v>
                </c:pt>
                <c:pt idx="21">
                  <c:v>168.038887182</c:v>
                </c:pt>
                <c:pt idx="22">
                  <c:v>351.68892902800002</c:v>
                </c:pt>
                <c:pt idx="23">
                  <c:v>233.803840213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Datenroaming!$V$3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Datenroaming!$Y$8:$Y$31</c:f>
              <c:strCache>
                <c:ptCount val="24"/>
                <c:pt idx="0">
                  <c:v>2010 Q1</c:v>
                </c:pt>
                <c:pt idx="1">
                  <c:v>2010 Q2</c:v>
                </c:pt>
                <c:pt idx="2">
                  <c:v>2010 Q3</c:v>
                </c:pt>
                <c:pt idx="3">
                  <c:v>2010 Q4</c:v>
                </c:pt>
                <c:pt idx="4">
                  <c:v>2011 Q1</c:v>
                </c:pt>
                <c:pt idx="5">
                  <c:v>2011 Q2</c:v>
                </c:pt>
                <c:pt idx="6">
                  <c:v>2011 Q3</c:v>
                </c:pt>
                <c:pt idx="7">
                  <c:v>2011 Q4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</c:strCache>
            </c:strRef>
          </c:cat>
          <c:val>
            <c:numRef>
              <c:f>Datenroaming!$V$8:$V$31</c:f>
              <c:numCache>
                <c:formatCode>0.0</c:formatCode>
                <c:ptCount val="24"/>
                <c:pt idx="0">
                  <c:v>1.5008408580000001</c:v>
                </c:pt>
                <c:pt idx="1">
                  <c:v>2.0342161860000001</c:v>
                </c:pt>
                <c:pt idx="2">
                  <c:v>2.8249902769999999</c:v>
                </c:pt>
                <c:pt idx="3">
                  <c:v>3.206724688</c:v>
                </c:pt>
                <c:pt idx="4">
                  <c:v>3.0203161110000001</c:v>
                </c:pt>
                <c:pt idx="5">
                  <c:v>3.918413267</c:v>
                </c:pt>
                <c:pt idx="6">
                  <c:v>3.894885114</c:v>
                </c:pt>
                <c:pt idx="7">
                  <c:v>4.3661887530000003</c:v>
                </c:pt>
                <c:pt idx="8">
                  <c:v>4.0861166369999999</c:v>
                </c:pt>
                <c:pt idx="9">
                  <c:v>5.1339384539999999</c:v>
                </c:pt>
                <c:pt idx="10">
                  <c:v>6.4027738309700002</c:v>
                </c:pt>
                <c:pt idx="11">
                  <c:v>6.4879850350000003</c:v>
                </c:pt>
                <c:pt idx="12">
                  <c:v>5.777063558</c:v>
                </c:pt>
                <c:pt idx="13">
                  <c:v>7.6567781110000004</c:v>
                </c:pt>
                <c:pt idx="14">
                  <c:v>7.4094179960000002</c:v>
                </c:pt>
                <c:pt idx="15">
                  <c:v>8.1468426189999992</c:v>
                </c:pt>
                <c:pt idx="16">
                  <c:v>8.5480074590000008</c:v>
                </c:pt>
                <c:pt idx="17">
                  <c:v>12.314828285000001</c:v>
                </c:pt>
                <c:pt idx="18">
                  <c:v>17.039327053000001</c:v>
                </c:pt>
                <c:pt idx="19">
                  <c:v>16.834429395000001</c:v>
                </c:pt>
                <c:pt idx="20">
                  <c:v>15.382355595</c:v>
                </c:pt>
                <c:pt idx="21">
                  <c:v>19.806679578000001</c:v>
                </c:pt>
                <c:pt idx="22">
                  <c:v>28.280227391</c:v>
                </c:pt>
                <c:pt idx="23">
                  <c:v>27.829979203000001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986304"/>
        <c:axId val="245986696"/>
      </c:lineChart>
      <c:catAx>
        <c:axId val="2459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5986696"/>
        <c:crosses val="autoZero"/>
        <c:auto val="1"/>
        <c:lblAlgn val="ctr"/>
        <c:lblOffset val="100"/>
        <c:tickLblSkip val="2"/>
        <c:noMultiLvlLbl val="0"/>
      </c:catAx>
      <c:valAx>
        <c:axId val="24598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  <a:alpha val="7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598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75437370669963"/>
          <c:y val="0.90644289780400145"/>
          <c:w val="0.77793358259952805"/>
          <c:h val="6.4722576344623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960158998074288E-2"/>
          <c:y val="0.11012148910902422"/>
          <c:w val="0.83252122221996272"/>
          <c:h val="0.68342440528267312"/>
        </c:manualLayout>
      </c:layout>
      <c:lineChart>
        <c:grouping val="standard"/>
        <c:varyColors val="0"/>
        <c:ser>
          <c:idx val="0"/>
          <c:order val="0"/>
          <c:tx>
            <c:strRef>
              <c:f>Datenroaming!$AE$3</c:f>
              <c:strCache>
                <c:ptCount val="1"/>
                <c:pt idx="0">
                  <c:v>UE/SEE</c:v>
                </c:pt>
              </c:strCache>
            </c:strRef>
          </c:tx>
          <c:spPr>
            <a:ln w="28575" cap="rnd">
              <a:solidFill>
                <a:srgbClr val="294171"/>
              </a:solidFill>
              <a:round/>
            </a:ln>
            <a:effectLst/>
          </c:spPr>
          <c:marker>
            <c:symbol val="none"/>
          </c:marker>
          <c:cat>
            <c:strRef>
              <c:f>Datenroaming!$AI$8:$AI$31</c:f>
              <c:strCache>
                <c:ptCount val="24"/>
                <c:pt idx="0">
                  <c:v>2010 T1</c:v>
                </c:pt>
                <c:pt idx="1">
                  <c:v>2010 T2</c:v>
                </c:pt>
                <c:pt idx="2">
                  <c:v>2010 T3</c:v>
                </c:pt>
                <c:pt idx="3">
                  <c:v>2010 T4</c:v>
                </c:pt>
                <c:pt idx="4">
                  <c:v>2011 T1</c:v>
                </c:pt>
                <c:pt idx="5">
                  <c:v>2011 T2</c:v>
                </c:pt>
                <c:pt idx="6">
                  <c:v>2011 T3</c:v>
                </c:pt>
                <c:pt idx="7">
                  <c:v>2011 T4</c:v>
                </c:pt>
                <c:pt idx="8">
                  <c:v>2012 T1</c:v>
                </c:pt>
                <c:pt idx="9">
                  <c:v>2012 T2</c:v>
                </c:pt>
                <c:pt idx="10">
                  <c:v>2012 T3</c:v>
                </c:pt>
                <c:pt idx="11">
                  <c:v>2012 T4</c:v>
                </c:pt>
                <c:pt idx="12">
                  <c:v>2013 T1</c:v>
                </c:pt>
                <c:pt idx="13">
                  <c:v>2013 T2</c:v>
                </c:pt>
                <c:pt idx="14">
                  <c:v>2013 T3</c:v>
                </c:pt>
                <c:pt idx="15">
                  <c:v>2013 T4</c:v>
                </c:pt>
                <c:pt idx="16">
                  <c:v>2014 T1</c:v>
                </c:pt>
                <c:pt idx="17">
                  <c:v>2014 T2</c:v>
                </c:pt>
                <c:pt idx="18">
                  <c:v>2014 T3</c:v>
                </c:pt>
                <c:pt idx="19">
                  <c:v>2014 T4</c:v>
                </c:pt>
                <c:pt idx="20">
                  <c:v>2015 T1</c:v>
                </c:pt>
                <c:pt idx="21">
                  <c:v>2015 T2</c:v>
                </c:pt>
                <c:pt idx="22">
                  <c:v>2015 T3</c:v>
                </c:pt>
                <c:pt idx="23">
                  <c:v>2015 T4</c:v>
                </c:pt>
              </c:strCache>
            </c:strRef>
          </c:cat>
          <c:val>
            <c:numRef>
              <c:f>Datenroaming!$AE$8:$AE$31</c:f>
              <c:numCache>
                <c:formatCode>0.0</c:formatCode>
                <c:ptCount val="24"/>
                <c:pt idx="0">
                  <c:v>5.2774070289999999</c:v>
                </c:pt>
                <c:pt idx="1">
                  <c:v>8.700471018</c:v>
                </c:pt>
                <c:pt idx="2">
                  <c:v>12.004858376</c:v>
                </c:pt>
                <c:pt idx="3">
                  <c:v>8.8566404940000005</c:v>
                </c:pt>
                <c:pt idx="4">
                  <c:v>8.3536649989999994</c:v>
                </c:pt>
                <c:pt idx="5">
                  <c:v>14.611621132</c:v>
                </c:pt>
                <c:pt idx="6">
                  <c:v>19.161901046000001</c:v>
                </c:pt>
                <c:pt idx="7">
                  <c:v>13.634589843000001</c:v>
                </c:pt>
                <c:pt idx="8">
                  <c:v>12.588327349</c:v>
                </c:pt>
                <c:pt idx="9">
                  <c:v>21.300164879</c:v>
                </c:pt>
                <c:pt idx="10">
                  <c:v>34.32703506</c:v>
                </c:pt>
                <c:pt idx="11">
                  <c:v>23.662508497000001</c:v>
                </c:pt>
                <c:pt idx="12">
                  <c:v>21.880355131000002</c:v>
                </c:pt>
                <c:pt idx="13">
                  <c:v>34.532135715999999</c:v>
                </c:pt>
                <c:pt idx="14">
                  <c:v>68.012167524999995</c:v>
                </c:pt>
                <c:pt idx="15">
                  <c:v>45.828633943</c:v>
                </c:pt>
                <c:pt idx="16">
                  <c:v>39.850871759</c:v>
                </c:pt>
                <c:pt idx="17">
                  <c:v>73.004614844000002</c:v>
                </c:pt>
                <c:pt idx="18">
                  <c:v>128.84870803999999</c:v>
                </c:pt>
                <c:pt idx="19">
                  <c:v>85.070409756999993</c:v>
                </c:pt>
                <c:pt idx="20">
                  <c:v>72.621456563999999</c:v>
                </c:pt>
                <c:pt idx="21">
                  <c:v>168.038887182</c:v>
                </c:pt>
                <c:pt idx="22">
                  <c:v>351.68892902800002</c:v>
                </c:pt>
                <c:pt idx="23">
                  <c:v>233.803840213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Datenroaming!$K$3</c:f>
              <c:strCache>
                <c:ptCount val="1"/>
                <c:pt idx="0">
                  <c:v>Reste du monde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Datenroaming!$AI$8:$AI$31</c:f>
              <c:strCache>
                <c:ptCount val="24"/>
                <c:pt idx="0">
                  <c:v>2010 T1</c:v>
                </c:pt>
                <c:pt idx="1">
                  <c:v>2010 T2</c:v>
                </c:pt>
                <c:pt idx="2">
                  <c:v>2010 T3</c:v>
                </c:pt>
                <c:pt idx="3">
                  <c:v>2010 T4</c:v>
                </c:pt>
                <c:pt idx="4">
                  <c:v>2011 T1</c:v>
                </c:pt>
                <c:pt idx="5">
                  <c:v>2011 T2</c:v>
                </c:pt>
                <c:pt idx="6">
                  <c:v>2011 T3</c:v>
                </c:pt>
                <c:pt idx="7">
                  <c:v>2011 T4</c:v>
                </c:pt>
                <c:pt idx="8">
                  <c:v>2012 T1</c:v>
                </c:pt>
                <c:pt idx="9">
                  <c:v>2012 T2</c:v>
                </c:pt>
                <c:pt idx="10">
                  <c:v>2012 T3</c:v>
                </c:pt>
                <c:pt idx="11">
                  <c:v>2012 T4</c:v>
                </c:pt>
                <c:pt idx="12">
                  <c:v>2013 T1</c:v>
                </c:pt>
                <c:pt idx="13">
                  <c:v>2013 T2</c:v>
                </c:pt>
                <c:pt idx="14">
                  <c:v>2013 T3</c:v>
                </c:pt>
                <c:pt idx="15">
                  <c:v>2013 T4</c:v>
                </c:pt>
                <c:pt idx="16">
                  <c:v>2014 T1</c:v>
                </c:pt>
                <c:pt idx="17">
                  <c:v>2014 T2</c:v>
                </c:pt>
                <c:pt idx="18">
                  <c:v>2014 T3</c:v>
                </c:pt>
                <c:pt idx="19">
                  <c:v>2014 T4</c:v>
                </c:pt>
                <c:pt idx="20">
                  <c:v>2015 T1</c:v>
                </c:pt>
                <c:pt idx="21">
                  <c:v>2015 T2</c:v>
                </c:pt>
                <c:pt idx="22">
                  <c:v>2015 T3</c:v>
                </c:pt>
                <c:pt idx="23">
                  <c:v>2015 T4</c:v>
                </c:pt>
              </c:strCache>
            </c:strRef>
          </c:cat>
          <c:val>
            <c:numRef>
              <c:f>Datenroaming!$AF$8:$AF$31</c:f>
              <c:numCache>
                <c:formatCode>0.0</c:formatCode>
                <c:ptCount val="24"/>
                <c:pt idx="0">
                  <c:v>1.5008408580000001</c:v>
                </c:pt>
                <c:pt idx="1">
                  <c:v>2.0342161860000001</c:v>
                </c:pt>
                <c:pt idx="2">
                  <c:v>2.8249902769999999</c:v>
                </c:pt>
                <c:pt idx="3">
                  <c:v>3.206724688</c:v>
                </c:pt>
                <c:pt idx="4">
                  <c:v>3.0203161110000001</c:v>
                </c:pt>
                <c:pt idx="5">
                  <c:v>3.918413267</c:v>
                </c:pt>
                <c:pt idx="6">
                  <c:v>3.894885114</c:v>
                </c:pt>
                <c:pt idx="7">
                  <c:v>4.3661887530000003</c:v>
                </c:pt>
                <c:pt idx="8">
                  <c:v>4.0861166369999999</c:v>
                </c:pt>
                <c:pt idx="9">
                  <c:v>5.1339384539999999</c:v>
                </c:pt>
                <c:pt idx="10">
                  <c:v>6.4027738309700002</c:v>
                </c:pt>
                <c:pt idx="11">
                  <c:v>6.4879850350000003</c:v>
                </c:pt>
                <c:pt idx="12">
                  <c:v>5.777063558</c:v>
                </c:pt>
                <c:pt idx="13">
                  <c:v>7.6567781110000004</c:v>
                </c:pt>
                <c:pt idx="14">
                  <c:v>7.4094179960000002</c:v>
                </c:pt>
                <c:pt idx="15">
                  <c:v>8.1468426189999992</c:v>
                </c:pt>
                <c:pt idx="16">
                  <c:v>8.5480074590000008</c:v>
                </c:pt>
                <c:pt idx="17">
                  <c:v>12.314828285000001</c:v>
                </c:pt>
                <c:pt idx="18">
                  <c:v>17.039327053000001</c:v>
                </c:pt>
                <c:pt idx="19">
                  <c:v>16.834429395000001</c:v>
                </c:pt>
                <c:pt idx="20">
                  <c:v>15.382355595</c:v>
                </c:pt>
                <c:pt idx="21">
                  <c:v>19.806679578000001</c:v>
                </c:pt>
                <c:pt idx="22">
                  <c:v>28.280227391</c:v>
                </c:pt>
                <c:pt idx="23">
                  <c:v>27.829979203000001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027368"/>
        <c:axId val="249027760"/>
      </c:lineChart>
      <c:catAx>
        <c:axId val="249027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9027760"/>
        <c:crosses val="autoZero"/>
        <c:auto val="1"/>
        <c:lblAlgn val="ctr"/>
        <c:lblOffset val="100"/>
        <c:tickLblSkip val="2"/>
        <c:noMultiLvlLbl val="0"/>
      </c:catAx>
      <c:valAx>
        <c:axId val="24902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  <a:alpha val="7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90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75437370669963"/>
          <c:y val="0.90644289780400145"/>
          <c:w val="0.77793358259952805"/>
          <c:h val="6.4722576344623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65854182902906"/>
          <c:y val="0.11731975983213182"/>
          <c:w val="0.86109763242052095"/>
          <c:h val="0.65932794548438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Abbildung!$C$16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Abbildung!$A$17:$A$18</c:f>
              <c:strCache>
                <c:ptCount val="2"/>
                <c:pt idx="0">
                  <c:v>EU/EWR</c:v>
                </c:pt>
                <c:pt idx="1">
                  <c:v>Rest der Welt</c:v>
                </c:pt>
              </c:strCache>
            </c:strRef>
          </c:cat>
          <c:val>
            <c:numRef>
              <c:f>Abbildung!$C$17:$C$18</c:f>
              <c:numCache>
                <c:formatCode>0.0</c:formatCode>
                <c:ptCount val="2"/>
                <c:pt idx="0">
                  <c:v>34.839376916999996</c:v>
                </c:pt>
                <c:pt idx="1">
                  <c:v>9.5667720089999992</c:v>
                </c:pt>
              </c:numCache>
            </c:numRef>
          </c:val>
        </c:ser>
        <c:ser>
          <c:idx val="1"/>
          <c:order val="1"/>
          <c:tx>
            <c:strRef>
              <c:f>Abbildung!$D$16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Abbildung!$A$17:$A$18</c:f>
              <c:strCache>
                <c:ptCount val="2"/>
                <c:pt idx="0">
                  <c:v>EU/EWR</c:v>
                </c:pt>
                <c:pt idx="1">
                  <c:v>Rest der Welt</c:v>
                </c:pt>
              </c:strCache>
            </c:strRef>
          </c:cat>
          <c:val>
            <c:numRef>
              <c:f>Abbildung!$D$17:$D$18</c:f>
              <c:numCache>
                <c:formatCode>0.0</c:formatCode>
                <c:ptCount val="2"/>
                <c:pt idx="0">
                  <c:v>55.761777019999997</c:v>
                </c:pt>
                <c:pt idx="1">
                  <c:v>15.199803244999998</c:v>
                </c:pt>
              </c:numCache>
            </c:numRef>
          </c:val>
        </c:ser>
        <c:ser>
          <c:idx val="2"/>
          <c:order val="2"/>
          <c:tx>
            <c:strRef>
              <c:f>Abbildung!$E$16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Abbildung!$A$17:$A$18</c:f>
              <c:strCache>
                <c:ptCount val="2"/>
                <c:pt idx="0">
                  <c:v>EU/EWR</c:v>
                </c:pt>
                <c:pt idx="1">
                  <c:v>Rest der Welt</c:v>
                </c:pt>
              </c:strCache>
            </c:strRef>
          </c:cat>
          <c:val>
            <c:numRef>
              <c:f>Abbildung!$E$17:$E$18</c:f>
              <c:numCache>
                <c:formatCode>0.0</c:formatCode>
                <c:ptCount val="2"/>
                <c:pt idx="0">
                  <c:v>91.878035785000009</c:v>
                </c:pt>
                <c:pt idx="1">
                  <c:v>22.110813956969999</c:v>
                </c:pt>
              </c:numCache>
            </c:numRef>
          </c:val>
        </c:ser>
        <c:ser>
          <c:idx val="3"/>
          <c:order val="3"/>
          <c:tx>
            <c:strRef>
              <c:f>Abbildung!$F$16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Abbildung!$A$17:$A$18</c:f>
              <c:strCache>
                <c:ptCount val="2"/>
                <c:pt idx="0">
                  <c:v>EU/EWR</c:v>
                </c:pt>
                <c:pt idx="1">
                  <c:v>Rest der Welt</c:v>
                </c:pt>
              </c:strCache>
            </c:strRef>
          </c:cat>
          <c:val>
            <c:numRef>
              <c:f>Abbildung!$F$17:$F$18</c:f>
              <c:numCache>
                <c:formatCode>0.0</c:formatCode>
                <c:ptCount val="2"/>
                <c:pt idx="0">
                  <c:v>148.08716686899999</c:v>
                </c:pt>
                <c:pt idx="1">
                  <c:v>27.331244699999999</c:v>
                </c:pt>
              </c:numCache>
            </c:numRef>
          </c:val>
        </c:ser>
        <c:ser>
          <c:idx val="4"/>
          <c:order val="4"/>
          <c:tx>
            <c:strRef>
              <c:f>Abbildung!$G$16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Abbildung!$A$17:$A$18</c:f>
              <c:strCache>
                <c:ptCount val="2"/>
                <c:pt idx="0">
                  <c:v>EU/EWR</c:v>
                </c:pt>
                <c:pt idx="1">
                  <c:v>Rest der Welt</c:v>
                </c:pt>
              </c:strCache>
            </c:strRef>
          </c:cat>
          <c:val>
            <c:numRef>
              <c:f>Abbildung!$G$17:$G$18</c:f>
              <c:numCache>
                <c:formatCode>0.0</c:formatCode>
                <c:ptCount val="2"/>
                <c:pt idx="0">
                  <c:v>326.77460439999999</c:v>
                </c:pt>
                <c:pt idx="1">
                  <c:v>54.736592192000003</c:v>
                </c:pt>
              </c:numCache>
            </c:numRef>
          </c:val>
        </c:ser>
        <c:ser>
          <c:idx val="5"/>
          <c:order val="5"/>
          <c:tx>
            <c:strRef>
              <c:f>Abbildung!$H$16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Abbildung!$A$17:$A$18</c:f>
              <c:strCache>
                <c:ptCount val="2"/>
                <c:pt idx="0">
                  <c:v>EU/EWR</c:v>
                </c:pt>
                <c:pt idx="1">
                  <c:v>Rest der Welt</c:v>
                </c:pt>
              </c:strCache>
            </c:strRef>
          </c:cat>
          <c:val>
            <c:numRef>
              <c:f>Abbildung!$H$17:$H$18</c:f>
              <c:numCache>
                <c:formatCode>0.0</c:formatCode>
                <c:ptCount val="2"/>
                <c:pt idx="0">
                  <c:v>826.15311298699999</c:v>
                </c:pt>
                <c:pt idx="1">
                  <c:v>91.299241767000012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029720"/>
        <c:axId val="249030112"/>
      </c:barChart>
      <c:catAx>
        <c:axId val="24902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9030112"/>
        <c:crosses val="autoZero"/>
        <c:auto val="1"/>
        <c:lblAlgn val="ctr"/>
        <c:lblOffset val="100"/>
        <c:noMultiLvlLbl val="0"/>
      </c:catAx>
      <c:valAx>
        <c:axId val="24903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902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73903485881165"/>
          <c:y val="0.86555231677641686"/>
          <c:w val="0.52242939712369396"/>
          <c:h val="0.11108777726588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65854182902906"/>
          <c:y val="0.11731975983213182"/>
          <c:w val="0.86109763242052095"/>
          <c:h val="0.65932794548438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Abbildung!$L$16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Abbildung!$J$17:$J$18</c:f>
              <c:strCache>
                <c:ptCount val="2"/>
                <c:pt idx="0">
                  <c:v>UE/EEE</c:v>
                </c:pt>
                <c:pt idx="1">
                  <c:v>Reste du monde</c:v>
                </c:pt>
              </c:strCache>
            </c:strRef>
          </c:cat>
          <c:val>
            <c:numRef>
              <c:f>Abbildung!$L$17:$L$18</c:f>
              <c:numCache>
                <c:formatCode>0.0</c:formatCode>
                <c:ptCount val="2"/>
                <c:pt idx="0">
                  <c:v>34.839376916999996</c:v>
                </c:pt>
                <c:pt idx="1">
                  <c:v>9.5667720089999992</c:v>
                </c:pt>
              </c:numCache>
            </c:numRef>
          </c:val>
        </c:ser>
        <c:ser>
          <c:idx val="1"/>
          <c:order val="1"/>
          <c:tx>
            <c:strRef>
              <c:f>Abbildung!$M$16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Abbildung!$J$17:$J$18</c:f>
              <c:strCache>
                <c:ptCount val="2"/>
                <c:pt idx="0">
                  <c:v>UE/EEE</c:v>
                </c:pt>
                <c:pt idx="1">
                  <c:v>Reste du monde</c:v>
                </c:pt>
              </c:strCache>
            </c:strRef>
          </c:cat>
          <c:val>
            <c:numRef>
              <c:f>Abbildung!$M$17:$M$18</c:f>
              <c:numCache>
                <c:formatCode>0.0</c:formatCode>
                <c:ptCount val="2"/>
                <c:pt idx="0">
                  <c:v>55.761777019999997</c:v>
                </c:pt>
                <c:pt idx="1">
                  <c:v>15.199803244999998</c:v>
                </c:pt>
              </c:numCache>
            </c:numRef>
          </c:val>
        </c:ser>
        <c:ser>
          <c:idx val="2"/>
          <c:order val="2"/>
          <c:tx>
            <c:strRef>
              <c:f>Abbildung!$N$16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Abbildung!$J$17:$J$18</c:f>
              <c:strCache>
                <c:ptCount val="2"/>
                <c:pt idx="0">
                  <c:v>UE/EEE</c:v>
                </c:pt>
                <c:pt idx="1">
                  <c:v>Reste du monde</c:v>
                </c:pt>
              </c:strCache>
            </c:strRef>
          </c:cat>
          <c:val>
            <c:numRef>
              <c:f>Abbildung!$N$17:$N$18</c:f>
              <c:numCache>
                <c:formatCode>0.0</c:formatCode>
                <c:ptCount val="2"/>
                <c:pt idx="0">
                  <c:v>91.878035785000009</c:v>
                </c:pt>
                <c:pt idx="1">
                  <c:v>22.110813956969999</c:v>
                </c:pt>
              </c:numCache>
            </c:numRef>
          </c:val>
        </c:ser>
        <c:ser>
          <c:idx val="3"/>
          <c:order val="3"/>
          <c:tx>
            <c:strRef>
              <c:f>Abbildung!$O$16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Abbildung!$J$17:$J$18</c:f>
              <c:strCache>
                <c:ptCount val="2"/>
                <c:pt idx="0">
                  <c:v>UE/EEE</c:v>
                </c:pt>
                <c:pt idx="1">
                  <c:v>Reste du monde</c:v>
                </c:pt>
              </c:strCache>
            </c:strRef>
          </c:cat>
          <c:val>
            <c:numRef>
              <c:f>Abbildung!$O$17:$O$18</c:f>
              <c:numCache>
                <c:formatCode>0.0</c:formatCode>
                <c:ptCount val="2"/>
                <c:pt idx="0">
                  <c:v>148.08716686899999</c:v>
                </c:pt>
                <c:pt idx="1">
                  <c:v>27.331244699999999</c:v>
                </c:pt>
              </c:numCache>
            </c:numRef>
          </c:val>
        </c:ser>
        <c:ser>
          <c:idx val="4"/>
          <c:order val="4"/>
          <c:tx>
            <c:strRef>
              <c:f>Abbildung!$P$16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Abbildung!$J$17:$J$18</c:f>
              <c:strCache>
                <c:ptCount val="2"/>
                <c:pt idx="0">
                  <c:v>UE/EEE</c:v>
                </c:pt>
                <c:pt idx="1">
                  <c:v>Reste du monde</c:v>
                </c:pt>
              </c:strCache>
            </c:strRef>
          </c:cat>
          <c:val>
            <c:numRef>
              <c:f>Abbildung!$P$17:$P$18</c:f>
              <c:numCache>
                <c:formatCode>0.0</c:formatCode>
                <c:ptCount val="2"/>
                <c:pt idx="0">
                  <c:v>326.77460439999999</c:v>
                </c:pt>
                <c:pt idx="1">
                  <c:v>54.736592192000003</c:v>
                </c:pt>
              </c:numCache>
            </c:numRef>
          </c:val>
        </c:ser>
        <c:ser>
          <c:idx val="5"/>
          <c:order val="5"/>
          <c:tx>
            <c:strRef>
              <c:f>Abbildung!$Q$16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Abbildung!$J$17:$J$18</c:f>
              <c:strCache>
                <c:ptCount val="2"/>
                <c:pt idx="0">
                  <c:v>UE/EEE</c:v>
                </c:pt>
                <c:pt idx="1">
                  <c:v>Reste du monde</c:v>
                </c:pt>
              </c:strCache>
            </c:strRef>
          </c:cat>
          <c:val>
            <c:numRef>
              <c:f>Abbildung!$Q$17:$Q$18</c:f>
              <c:numCache>
                <c:formatCode>0.0</c:formatCode>
                <c:ptCount val="2"/>
                <c:pt idx="0">
                  <c:v>826.15311298699999</c:v>
                </c:pt>
                <c:pt idx="1">
                  <c:v>91.299241767000012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030896"/>
        <c:axId val="249031288"/>
      </c:barChart>
      <c:catAx>
        <c:axId val="24903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9031288"/>
        <c:crosses val="autoZero"/>
        <c:auto val="1"/>
        <c:lblAlgn val="ctr"/>
        <c:lblOffset val="100"/>
        <c:noMultiLvlLbl val="0"/>
      </c:catAx>
      <c:valAx>
        <c:axId val="24903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903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73903485881165"/>
          <c:y val="0.86555231677641686"/>
          <c:w val="0.52242939712369396"/>
          <c:h val="0.11108777726588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65854182902906"/>
          <c:y val="0.11731975983213182"/>
          <c:w val="0.86109763242052095"/>
          <c:h val="0.65932794548438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Abbildung!$U$16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Abbildung!$S$17:$S$18</c:f>
              <c:strCache>
                <c:ptCount val="2"/>
                <c:pt idx="0">
                  <c:v>EU/EEA</c:v>
                </c:pt>
                <c:pt idx="1">
                  <c:v>Rest of the world</c:v>
                </c:pt>
              </c:strCache>
            </c:strRef>
          </c:cat>
          <c:val>
            <c:numRef>
              <c:f>Abbildung!$U$17:$U$18</c:f>
              <c:numCache>
                <c:formatCode>0.0</c:formatCode>
                <c:ptCount val="2"/>
                <c:pt idx="0">
                  <c:v>34.839376916999996</c:v>
                </c:pt>
                <c:pt idx="1">
                  <c:v>9.5667720089999992</c:v>
                </c:pt>
              </c:numCache>
            </c:numRef>
          </c:val>
        </c:ser>
        <c:ser>
          <c:idx val="1"/>
          <c:order val="1"/>
          <c:tx>
            <c:strRef>
              <c:f>Abbildung!$V$16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Abbildung!$S$17:$S$18</c:f>
              <c:strCache>
                <c:ptCount val="2"/>
                <c:pt idx="0">
                  <c:v>EU/EEA</c:v>
                </c:pt>
                <c:pt idx="1">
                  <c:v>Rest of the world</c:v>
                </c:pt>
              </c:strCache>
            </c:strRef>
          </c:cat>
          <c:val>
            <c:numRef>
              <c:f>Abbildung!$V$17:$V$18</c:f>
              <c:numCache>
                <c:formatCode>0.0</c:formatCode>
                <c:ptCount val="2"/>
                <c:pt idx="0">
                  <c:v>55.761777019999997</c:v>
                </c:pt>
                <c:pt idx="1">
                  <c:v>15.199803244999998</c:v>
                </c:pt>
              </c:numCache>
            </c:numRef>
          </c:val>
        </c:ser>
        <c:ser>
          <c:idx val="2"/>
          <c:order val="2"/>
          <c:tx>
            <c:strRef>
              <c:f>Abbildung!$W$16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Abbildung!$S$17:$S$18</c:f>
              <c:strCache>
                <c:ptCount val="2"/>
                <c:pt idx="0">
                  <c:v>EU/EEA</c:v>
                </c:pt>
                <c:pt idx="1">
                  <c:v>Rest of the world</c:v>
                </c:pt>
              </c:strCache>
            </c:strRef>
          </c:cat>
          <c:val>
            <c:numRef>
              <c:f>Abbildung!$W$17:$W$18</c:f>
              <c:numCache>
                <c:formatCode>0.0</c:formatCode>
                <c:ptCount val="2"/>
                <c:pt idx="0">
                  <c:v>91.878035785000009</c:v>
                </c:pt>
                <c:pt idx="1">
                  <c:v>22.110813956969999</c:v>
                </c:pt>
              </c:numCache>
            </c:numRef>
          </c:val>
        </c:ser>
        <c:ser>
          <c:idx val="3"/>
          <c:order val="3"/>
          <c:tx>
            <c:strRef>
              <c:f>Abbildung!$X$16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Abbildung!$S$17:$S$18</c:f>
              <c:strCache>
                <c:ptCount val="2"/>
                <c:pt idx="0">
                  <c:v>EU/EEA</c:v>
                </c:pt>
                <c:pt idx="1">
                  <c:v>Rest of the world</c:v>
                </c:pt>
              </c:strCache>
            </c:strRef>
          </c:cat>
          <c:val>
            <c:numRef>
              <c:f>Abbildung!$X$17:$X$18</c:f>
              <c:numCache>
                <c:formatCode>0.0</c:formatCode>
                <c:ptCount val="2"/>
                <c:pt idx="0">
                  <c:v>148.08716686899999</c:v>
                </c:pt>
                <c:pt idx="1">
                  <c:v>27.331244699999999</c:v>
                </c:pt>
              </c:numCache>
            </c:numRef>
          </c:val>
        </c:ser>
        <c:ser>
          <c:idx val="4"/>
          <c:order val="4"/>
          <c:tx>
            <c:strRef>
              <c:f>Abbildung!$Y$16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Abbildung!$S$17:$S$18</c:f>
              <c:strCache>
                <c:ptCount val="2"/>
                <c:pt idx="0">
                  <c:v>EU/EEA</c:v>
                </c:pt>
                <c:pt idx="1">
                  <c:v>Rest of the world</c:v>
                </c:pt>
              </c:strCache>
            </c:strRef>
          </c:cat>
          <c:val>
            <c:numRef>
              <c:f>Abbildung!$Y$17:$Y$18</c:f>
              <c:numCache>
                <c:formatCode>0.0</c:formatCode>
                <c:ptCount val="2"/>
                <c:pt idx="0">
                  <c:v>326.77460439999999</c:v>
                </c:pt>
                <c:pt idx="1">
                  <c:v>54.736592192000003</c:v>
                </c:pt>
              </c:numCache>
            </c:numRef>
          </c:val>
        </c:ser>
        <c:ser>
          <c:idx val="5"/>
          <c:order val="5"/>
          <c:tx>
            <c:strRef>
              <c:f>Abbildung!$Z$16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Abbildung!$S$17:$S$18</c:f>
              <c:strCache>
                <c:ptCount val="2"/>
                <c:pt idx="0">
                  <c:v>EU/EEA</c:v>
                </c:pt>
                <c:pt idx="1">
                  <c:v>Rest of the world</c:v>
                </c:pt>
              </c:strCache>
            </c:strRef>
          </c:cat>
          <c:val>
            <c:numRef>
              <c:f>Abbildung!$Z$17:$Z$18</c:f>
              <c:numCache>
                <c:formatCode>0.0</c:formatCode>
                <c:ptCount val="2"/>
                <c:pt idx="0">
                  <c:v>826.15311298699999</c:v>
                </c:pt>
                <c:pt idx="1">
                  <c:v>91.299241767000012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028936"/>
        <c:axId val="249028544"/>
      </c:barChart>
      <c:catAx>
        <c:axId val="24902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9028544"/>
        <c:crosses val="autoZero"/>
        <c:auto val="1"/>
        <c:lblAlgn val="ctr"/>
        <c:lblOffset val="100"/>
        <c:noMultiLvlLbl val="0"/>
      </c:catAx>
      <c:valAx>
        <c:axId val="24902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9028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73903485881165"/>
          <c:y val="0.86555231677641686"/>
          <c:w val="0.52242939712369396"/>
          <c:h val="0.11108777726588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65854182902906"/>
          <c:y val="0.11731975983213182"/>
          <c:w val="0.86109763242052095"/>
          <c:h val="0.65932794548438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Abbildung!$AD$16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Abbildung!$AB$17:$AB$18</c:f>
              <c:strCache>
                <c:ptCount val="2"/>
                <c:pt idx="0">
                  <c:v>UE/SEE</c:v>
                </c:pt>
                <c:pt idx="1">
                  <c:v>Resto del mondo</c:v>
                </c:pt>
              </c:strCache>
            </c:strRef>
          </c:cat>
          <c:val>
            <c:numRef>
              <c:f>Abbildung!$AD$17:$AD$18</c:f>
              <c:numCache>
                <c:formatCode>0.0</c:formatCode>
                <c:ptCount val="2"/>
                <c:pt idx="0">
                  <c:v>34.839376916999996</c:v>
                </c:pt>
                <c:pt idx="1">
                  <c:v>9.5667720089999992</c:v>
                </c:pt>
              </c:numCache>
            </c:numRef>
          </c:val>
        </c:ser>
        <c:ser>
          <c:idx val="1"/>
          <c:order val="1"/>
          <c:tx>
            <c:strRef>
              <c:f>Abbildung!$AE$16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Abbildung!$AB$17:$AB$18</c:f>
              <c:strCache>
                <c:ptCount val="2"/>
                <c:pt idx="0">
                  <c:v>UE/SEE</c:v>
                </c:pt>
                <c:pt idx="1">
                  <c:v>Resto del mondo</c:v>
                </c:pt>
              </c:strCache>
            </c:strRef>
          </c:cat>
          <c:val>
            <c:numRef>
              <c:f>Abbildung!$AE$17:$AE$18</c:f>
              <c:numCache>
                <c:formatCode>0.0</c:formatCode>
                <c:ptCount val="2"/>
                <c:pt idx="0">
                  <c:v>55.761777019999997</c:v>
                </c:pt>
                <c:pt idx="1">
                  <c:v>15.199803244999998</c:v>
                </c:pt>
              </c:numCache>
            </c:numRef>
          </c:val>
        </c:ser>
        <c:ser>
          <c:idx val="2"/>
          <c:order val="2"/>
          <c:tx>
            <c:strRef>
              <c:f>Abbildung!$AF$16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Abbildung!$AB$17:$AB$18</c:f>
              <c:strCache>
                <c:ptCount val="2"/>
                <c:pt idx="0">
                  <c:v>UE/SEE</c:v>
                </c:pt>
                <c:pt idx="1">
                  <c:v>Resto del mondo</c:v>
                </c:pt>
              </c:strCache>
            </c:strRef>
          </c:cat>
          <c:val>
            <c:numRef>
              <c:f>Abbildung!$AF$17:$AF$18</c:f>
              <c:numCache>
                <c:formatCode>0.0</c:formatCode>
                <c:ptCount val="2"/>
                <c:pt idx="0">
                  <c:v>91.878035785000009</c:v>
                </c:pt>
                <c:pt idx="1">
                  <c:v>22.110813956969999</c:v>
                </c:pt>
              </c:numCache>
            </c:numRef>
          </c:val>
        </c:ser>
        <c:ser>
          <c:idx val="3"/>
          <c:order val="3"/>
          <c:tx>
            <c:strRef>
              <c:f>Abbildung!$AG$16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Abbildung!$AB$17:$AB$18</c:f>
              <c:strCache>
                <c:ptCount val="2"/>
                <c:pt idx="0">
                  <c:v>UE/SEE</c:v>
                </c:pt>
                <c:pt idx="1">
                  <c:v>Resto del mondo</c:v>
                </c:pt>
              </c:strCache>
            </c:strRef>
          </c:cat>
          <c:val>
            <c:numRef>
              <c:f>Abbildung!$AG$17:$AG$18</c:f>
              <c:numCache>
                <c:formatCode>0.0</c:formatCode>
                <c:ptCount val="2"/>
                <c:pt idx="0">
                  <c:v>148.08716686899999</c:v>
                </c:pt>
                <c:pt idx="1">
                  <c:v>27.331244699999999</c:v>
                </c:pt>
              </c:numCache>
            </c:numRef>
          </c:val>
        </c:ser>
        <c:ser>
          <c:idx val="4"/>
          <c:order val="4"/>
          <c:tx>
            <c:strRef>
              <c:f>Abbildung!$AH$16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Abbildung!$AB$17:$AB$18</c:f>
              <c:strCache>
                <c:ptCount val="2"/>
                <c:pt idx="0">
                  <c:v>UE/SEE</c:v>
                </c:pt>
                <c:pt idx="1">
                  <c:v>Resto del mondo</c:v>
                </c:pt>
              </c:strCache>
            </c:strRef>
          </c:cat>
          <c:val>
            <c:numRef>
              <c:f>Abbildung!$AH$17:$AH$18</c:f>
              <c:numCache>
                <c:formatCode>0.0</c:formatCode>
                <c:ptCount val="2"/>
                <c:pt idx="0">
                  <c:v>326.77460439999999</c:v>
                </c:pt>
                <c:pt idx="1">
                  <c:v>54.736592192000003</c:v>
                </c:pt>
              </c:numCache>
            </c:numRef>
          </c:val>
        </c:ser>
        <c:ser>
          <c:idx val="5"/>
          <c:order val="5"/>
          <c:tx>
            <c:strRef>
              <c:f>Abbildung!$AI$16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Abbildung!$AB$17:$AB$18</c:f>
              <c:strCache>
                <c:ptCount val="2"/>
                <c:pt idx="0">
                  <c:v>UE/SEE</c:v>
                </c:pt>
                <c:pt idx="1">
                  <c:v>Resto del mondo</c:v>
                </c:pt>
              </c:strCache>
            </c:strRef>
          </c:cat>
          <c:val>
            <c:numRef>
              <c:f>Abbildung!$AI$17:$AI$18</c:f>
              <c:numCache>
                <c:formatCode>0.0</c:formatCode>
                <c:ptCount val="2"/>
                <c:pt idx="0">
                  <c:v>826.15311298699999</c:v>
                </c:pt>
                <c:pt idx="1">
                  <c:v>91.299241767000012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032072"/>
        <c:axId val="249032464"/>
      </c:barChart>
      <c:catAx>
        <c:axId val="24903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9032464"/>
        <c:crosses val="autoZero"/>
        <c:auto val="1"/>
        <c:lblAlgn val="ctr"/>
        <c:lblOffset val="100"/>
        <c:noMultiLvlLbl val="0"/>
      </c:catAx>
      <c:valAx>
        <c:axId val="24903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903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73903485881165"/>
          <c:y val="0.86555231677641686"/>
          <c:w val="0.52242939712369396"/>
          <c:h val="0.11108777726588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46</xdr:row>
      <xdr:rowOff>92447</xdr:rowOff>
    </xdr:from>
    <xdr:to>
      <xdr:col>4</xdr:col>
      <xdr:colOff>1175497</xdr:colOff>
      <xdr:row>67</xdr:row>
      <xdr:rowOff>106455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727364</xdr:colOff>
      <xdr:row>47</xdr:row>
      <xdr:rowOff>0</xdr:rowOff>
    </xdr:from>
    <xdr:to>
      <xdr:col>16</xdr:col>
      <xdr:colOff>57610</xdr:colOff>
      <xdr:row>68</xdr:row>
      <xdr:rowOff>14009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86590</xdr:colOff>
      <xdr:row>46</xdr:row>
      <xdr:rowOff>103910</xdr:rowOff>
    </xdr:from>
    <xdr:to>
      <xdr:col>27</xdr:col>
      <xdr:colOff>421291</xdr:colOff>
      <xdr:row>67</xdr:row>
      <xdr:rowOff>117918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0</xdr:colOff>
      <xdr:row>47</xdr:row>
      <xdr:rowOff>0</xdr:rowOff>
    </xdr:from>
    <xdr:to>
      <xdr:col>38</xdr:col>
      <xdr:colOff>334701</xdr:colOff>
      <xdr:row>68</xdr:row>
      <xdr:rowOff>14009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7</xdr:col>
      <xdr:colOff>152401</xdr:colOff>
      <xdr:row>14</xdr:row>
      <xdr:rowOff>9525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</xdr:colOff>
      <xdr:row>1</xdr:row>
      <xdr:rowOff>0</xdr:rowOff>
    </xdr:from>
    <xdr:to>
      <xdr:col>16</xdr:col>
      <xdr:colOff>266700</xdr:colOff>
      <xdr:row>14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25</xdr:col>
      <xdr:colOff>266699</xdr:colOff>
      <xdr:row>14</xdr:row>
      <xdr:rowOff>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752475</xdr:colOff>
      <xdr:row>1</xdr:row>
      <xdr:rowOff>57150</xdr:rowOff>
    </xdr:from>
    <xdr:to>
      <xdr:col>34</xdr:col>
      <xdr:colOff>257174</xdr:colOff>
      <xdr:row>14</xdr:row>
      <xdr:rowOff>57150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tabSelected="1" zoomScale="55" zoomScaleNormal="55" workbookViewId="0">
      <selection activeCell="O15" sqref="A1:XFD1048576"/>
    </sheetView>
  </sheetViews>
  <sheetFormatPr baseColWidth="10" defaultColWidth="9.140625" defaultRowHeight="12.75" x14ac:dyDescent="0.2"/>
  <cols>
    <col min="1" max="2" width="13.85546875" style="2" customWidth="1"/>
    <col min="3" max="4" width="25.28515625" style="2" customWidth="1"/>
    <col min="5" max="5" width="17.5703125" style="2" customWidth="1"/>
    <col min="6" max="6" width="9.140625" style="2"/>
    <col min="7" max="7" width="15.140625" style="2" customWidth="1"/>
    <col min="8" max="16384" width="9.140625" style="2"/>
  </cols>
  <sheetData>
    <row r="1" spans="1:35" ht="18.75" x14ac:dyDescent="0.3">
      <c r="A1" s="1" t="s">
        <v>10</v>
      </c>
      <c r="H1" s="1" t="s">
        <v>36</v>
      </c>
      <c r="S1" s="1" t="s">
        <v>35</v>
      </c>
      <c r="AC1" s="1" t="s">
        <v>37</v>
      </c>
    </row>
    <row r="3" spans="1:35" ht="15" x14ac:dyDescent="0.2">
      <c r="A3" s="3" t="s">
        <v>0</v>
      </c>
      <c r="B3" s="3" t="s">
        <v>1</v>
      </c>
      <c r="C3" s="3" t="s">
        <v>8</v>
      </c>
      <c r="D3" s="3" t="s">
        <v>18</v>
      </c>
      <c r="E3" s="3" t="s">
        <v>2</v>
      </c>
      <c r="H3" s="3" t="s">
        <v>19</v>
      </c>
      <c r="I3" s="3" t="s">
        <v>20</v>
      </c>
      <c r="J3" s="3" t="s">
        <v>21</v>
      </c>
      <c r="K3" s="3" t="s">
        <v>22</v>
      </c>
      <c r="L3" s="3" t="s">
        <v>2</v>
      </c>
      <c r="S3" s="3" t="s">
        <v>0</v>
      </c>
      <c r="T3" s="3" t="s">
        <v>31</v>
      </c>
      <c r="U3" s="3" t="s">
        <v>28</v>
      </c>
      <c r="V3" s="3" t="s">
        <v>29</v>
      </c>
      <c r="W3" s="3" t="s">
        <v>2</v>
      </c>
      <c r="AC3" s="3" t="s">
        <v>19</v>
      </c>
      <c r="AD3" s="3" t="s">
        <v>32</v>
      </c>
      <c r="AE3" s="3" t="s">
        <v>33</v>
      </c>
      <c r="AF3" s="3" t="s">
        <v>34</v>
      </c>
      <c r="AG3" s="3" t="s">
        <v>2</v>
      </c>
    </row>
    <row r="4" spans="1:35" ht="15" x14ac:dyDescent="0.2">
      <c r="A4" s="4" t="s">
        <v>12</v>
      </c>
      <c r="B4" s="4">
        <v>2009</v>
      </c>
      <c r="C4" s="5">
        <v>3.3814917379999998</v>
      </c>
      <c r="D4" s="5">
        <v>0.85144695699999995</v>
      </c>
      <c r="E4" s="5">
        <v>4.2329386949999996</v>
      </c>
      <c r="F4" s="2" t="s">
        <v>16</v>
      </c>
      <c r="G4" s="2" t="str">
        <f>B4&amp;" "&amp;A4</f>
        <v>2009 Q1</v>
      </c>
      <c r="H4" s="6" t="s">
        <v>23</v>
      </c>
      <c r="I4" s="6">
        <v>2009</v>
      </c>
      <c r="J4" s="5">
        <v>3.3814917379999998</v>
      </c>
      <c r="K4" s="5">
        <v>0.85144695699999995</v>
      </c>
      <c r="L4" s="5">
        <v>4.2329386949999996</v>
      </c>
      <c r="M4" s="2" t="s">
        <v>16</v>
      </c>
      <c r="N4" s="2" t="str">
        <f>I4&amp;" "&amp;H4</f>
        <v>2009 T1</v>
      </c>
      <c r="S4" s="6" t="s">
        <v>12</v>
      </c>
      <c r="T4" s="6">
        <v>2009</v>
      </c>
      <c r="U4" s="5">
        <v>3.3814917379999998</v>
      </c>
      <c r="V4" s="5">
        <v>0.85144695699999995</v>
      </c>
      <c r="W4" s="5">
        <v>4.2329386949999996</v>
      </c>
      <c r="X4" s="2" t="s">
        <v>16</v>
      </c>
      <c r="Y4" s="2" t="str">
        <f>T4&amp;" "&amp;S4</f>
        <v>2009 Q1</v>
      </c>
      <c r="AC4" s="6" t="s">
        <v>23</v>
      </c>
      <c r="AD4" s="6">
        <v>2009</v>
      </c>
      <c r="AE4" s="5">
        <v>3.3814917379999998</v>
      </c>
      <c r="AF4" s="5">
        <v>0.85144695699999995</v>
      </c>
      <c r="AG4" s="5">
        <v>4.2329386949999996</v>
      </c>
      <c r="AH4" s="2" t="s">
        <v>16</v>
      </c>
      <c r="AI4" s="2" t="str">
        <f>AD4&amp;" "&amp;AC4</f>
        <v>2009 T1</v>
      </c>
    </row>
    <row r="5" spans="1:35" ht="15" x14ac:dyDescent="0.2">
      <c r="A5" s="4" t="s">
        <v>13</v>
      </c>
      <c r="B5" s="4">
        <v>2009</v>
      </c>
      <c r="C5" s="5">
        <v>5.2944760989999997</v>
      </c>
      <c r="D5" s="5">
        <v>1.07310807</v>
      </c>
      <c r="E5" s="5">
        <v>6.3675841689999997</v>
      </c>
      <c r="G5" s="2" t="str">
        <f t="shared" ref="G5:G31" si="0">B5&amp;" "&amp;A5</f>
        <v>2009 Q2</v>
      </c>
      <c r="H5" s="6" t="s">
        <v>24</v>
      </c>
      <c r="I5" s="6">
        <v>2009</v>
      </c>
      <c r="J5" s="5">
        <v>5.2944760989999997</v>
      </c>
      <c r="K5" s="5">
        <v>1.07310807</v>
      </c>
      <c r="L5" s="5">
        <v>6.3675841689999997</v>
      </c>
      <c r="N5" s="2" t="str">
        <f t="shared" ref="N5:N31" si="1">I5&amp;" "&amp;H5</f>
        <v>2009 T2</v>
      </c>
      <c r="S5" s="6" t="s">
        <v>13</v>
      </c>
      <c r="T5" s="6">
        <v>2009</v>
      </c>
      <c r="U5" s="5">
        <v>5.2944760989999997</v>
      </c>
      <c r="V5" s="5">
        <v>1.07310807</v>
      </c>
      <c r="W5" s="5">
        <v>6.3675841689999997</v>
      </c>
      <c r="Y5" s="2" t="str">
        <f t="shared" ref="Y5:Y31" si="2">T5&amp;" "&amp;S5</f>
        <v>2009 Q2</v>
      </c>
      <c r="AC5" s="6" t="s">
        <v>24</v>
      </c>
      <c r="AD5" s="6">
        <v>2009</v>
      </c>
      <c r="AE5" s="5">
        <v>5.2944760989999997</v>
      </c>
      <c r="AF5" s="5">
        <v>1.07310807</v>
      </c>
      <c r="AG5" s="5">
        <v>6.3675841689999997</v>
      </c>
      <c r="AI5" s="2" t="str">
        <f t="shared" ref="AI5:AI31" si="3">AD5&amp;" "&amp;AC5</f>
        <v>2009 T2</v>
      </c>
    </row>
    <row r="6" spans="1:35" ht="15" x14ac:dyDescent="0.2">
      <c r="A6" s="4" t="s">
        <v>14</v>
      </c>
      <c r="B6" s="4">
        <v>2009</v>
      </c>
      <c r="C6" s="5">
        <v>7.6887280139999996</v>
      </c>
      <c r="D6" s="5">
        <v>1.334143013</v>
      </c>
      <c r="E6" s="5">
        <v>9.0228710270000008</v>
      </c>
      <c r="G6" s="2" t="str">
        <f t="shared" si="0"/>
        <v>2009 Q3</v>
      </c>
      <c r="H6" s="6" t="s">
        <v>25</v>
      </c>
      <c r="I6" s="6">
        <v>2009</v>
      </c>
      <c r="J6" s="5">
        <v>7.6887280139999996</v>
      </c>
      <c r="K6" s="5">
        <v>1.334143013</v>
      </c>
      <c r="L6" s="5">
        <v>9.0228710270000008</v>
      </c>
      <c r="N6" s="2" t="str">
        <f t="shared" si="1"/>
        <v>2009 T3</v>
      </c>
      <c r="S6" s="6" t="s">
        <v>14</v>
      </c>
      <c r="T6" s="6">
        <v>2009</v>
      </c>
      <c r="U6" s="5">
        <v>7.6887280139999996</v>
      </c>
      <c r="V6" s="5">
        <v>1.334143013</v>
      </c>
      <c r="W6" s="5">
        <v>9.0228710270000008</v>
      </c>
      <c r="Y6" s="2" t="str">
        <f t="shared" si="2"/>
        <v>2009 Q3</v>
      </c>
      <c r="AC6" s="6" t="s">
        <v>25</v>
      </c>
      <c r="AD6" s="6">
        <v>2009</v>
      </c>
      <c r="AE6" s="5">
        <v>7.6887280139999996</v>
      </c>
      <c r="AF6" s="5">
        <v>1.334143013</v>
      </c>
      <c r="AG6" s="5">
        <v>9.0228710270000008</v>
      </c>
      <c r="AI6" s="2" t="str">
        <f t="shared" si="3"/>
        <v>2009 T3</v>
      </c>
    </row>
    <row r="7" spans="1:35" ht="15" x14ac:dyDescent="0.2">
      <c r="A7" s="4" t="s">
        <v>15</v>
      </c>
      <c r="B7" s="4">
        <v>2009</v>
      </c>
      <c r="C7" s="5">
        <v>5.466611296</v>
      </c>
      <c r="D7" s="5">
        <v>1.4683238540000001</v>
      </c>
      <c r="E7" s="5">
        <v>6.9349351500000003</v>
      </c>
      <c r="G7" s="2" t="str">
        <f t="shared" si="0"/>
        <v>2009 Q4</v>
      </c>
      <c r="H7" s="6" t="s">
        <v>26</v>
      </c>
      <c r="I7" s="6">
        <v>2009</v>
      </c>
      <c r="J7" s="5">
        <v>5.466611296</v>
      </c>
      <c r="K7" s="5">
        <v>1.4683238540000001</v>
      </c>
      <c r="L7" s="5">
        <v>6.9349351500000003</v>
      </c>
      <c r="N7" s="2" t="str">
        <f t="shared" si="1"/>
        <v>2009 T4</v>
      </c>
      <c r="S7" s="6" t="s">
        <v>15</v>
      </c>
      <c r="T7" s="6">
        <v>2009</v>
      </c>
      <c r="U7" s="5">
        <v>5.466611296</v>
      </c>
      <c r="V7" s="5">
        <v>1.4683238540000001</v>
      </c>
      <c r="W7" s="5">
        <v>6.9349351500000003</v>
      </c>
      <c r="Y7" s="2" t="str">
        <f t="shared" si="2"/>
        <v>2009 Q4</v>
      </c>
      <c r="AC7" s="6" t="s">
        <v>26</v>
      </c>
      <c r="AD7" s="6">
        <v>2009</v>
      </c>
      <c r="AE7" s="5">
        <v>5.466611296</v>
      </c>
      <c r="AF7" s="5">
        <v>1.4683238540000001</v>
      </c>
      <c r="AG7" s="5">
        <v>6.9349351500000003</v>
      </c>
      <c r="AI7" s="2" t="str">
        <f t="shared" si="3"/>
        <v>2009 T4</v>
      </c>
    </row>
    <row r="8" spans="1:35" ht="15" x14ac:dyDescent="0.2">
      <c r="A8" s="4" t="s">
        <v>12</v>
      </c>
      <c r="B8" s="4">
        <v>2010</v>
      </c>
      <c r="C8" s="5">
        <v>5.2774070289999999</v>
      </c>
      <c r="D8" s="5">
        <v>1.5008408580000001</v>
      </c>
      <c r="E8" s="5">
        <v>6.778247887</v>
      </c>
      <c r="G8" s="2" t="str">
        <f t="shared" si="0"/>
        <v>2010 Q1</v>
      </c>
      <c r="H8" s="6" t="s">
        <v>23</v>
      </c>
      <c r="I8" s="6">
        <v>2010</v>
      </c>
      <c r="J8" s="5">
        <v>5.2774070289999999</v>
      </c>
      <c r="K8" s="5">
        <v>1.5008408580000001</v>
      </c>
      <c r="L8" s="5">
        <v>6.778247887</v>
      </c>
      <c r="N8" s="2" t="str">
        <f t="shared" si="1"/>
        <v>2010 T1</v>
      </c>
      <c r="S8" s="6" t="s">
        <v>12</v>
      </c>
      <c r="T8" s="6">
        <v>2010</v>
      </c>
      <c r="U8" s="5">
        <v>5.2774070289999999</v>
      </c>
      <c r="V8" s="5">
        <v>1.5008408580000001</v>
      </c>
      <c r="W8" s="5">
        <v>6.778247887</v>
      </c>
      <c r="Y8" s="2" t="str">
        <f t="shared" si="2"/>
        <v>2010 Q1</v>
      </c>
      <c r="AC8" s="6" t="s">
        <v>23</v>
      </c>
      <c r="AD8" s="6">
        <v>2010</v>
      </c>
      <c r="AE8" s="5">
        <v>5.2774070289999999</v>
      </c>
      <c r="AF8" s="5">
        <v>1.5008408580000001</v>
      </c>
      <c r="AG8" s="5">
        <v>6.778247887</v>
      </c>
      <c r="AI8" s="2" t="str">
        <f t="shared" si="3"/>
        <v>2010 T1</v>
      </c>
    </row>
    <row r="9" spans="1:35" ht="15" x14ac:dyDescent="0.2">
      <c r="A9" s="4" t="s">
        <v>13</v>
      </c>
      <c r="B9" s="4">
        <v>2010</v>
      </c>
      <c r="C9" s="5">
        <v>8.700471018</v>
      </c>
      <c r="D9" s="5">
        <v>2.0342161860000001</v>
      </c>
      <c r="E9" s="5">
        <v>10.734687204</v>
      </c>
      <c r="G9" s="2" t="str">
        <f t="shared" si="0"/>
        <v>2010 Q2</v>
      </c>
      <c r="H9" s="6" t="s">
        <v>24</v>
      </c>
      <c r="I9" s="6">
        <v>2010</v>
      </c>
      <c r="J9" s="5">
        <v>8.700471018</v>
      </c>
      <c r="K9" s="5">
        <v>2.0342161860000001</v>
      </c>
      <c r="L9" s="5">
        <v>10.734687204</v>
      </c>
      <c r="N9" s="2" t="str">
        <f t="shared" si="1"/>
        <v>2010 T2</v>
      </c>
      <c r="S9" s="6" t="s">
        <v>13</v>
      </c>
      <c r="T9" s="6">
        <v>2010</v>
      </c>
      <c r="U9" s="5">
        <v>8.700471018</v>
      </c>
      <c r="V9" s="5">
        <v>2.0342161860000001</v>
      </c>
      <c r="W9" s="5">
        <v>10.734687204</v>
      </c>
      <c r="Y9" s="2" t="str">
        <f t="shared" si="2"/>
        <v>2010 Q2</v>
      </c>
      <c r="AC9" s="6" t="s">
        <v>24</v>
      </c>
      <c r="AD9" s="6">
        <v>2010</v>
      </c>
      <c r="AE9" s="5">
        <v>8.700471018</v>
      </c>
      <c r="AF9" s="5">
        <v>2.0342161860000001</v>
      </c>
      <c r="AG9" s="5">
        <v>10.734687204</v>
      </c>
      <c r="AI9" s="2" t="str">
        <f t="shared" si="3"/>
        <v>2010 T2</v>
      </c>
    </row>
    <row r="10" spans="1:35" ht="15" x14ac:dyDescent="0.2">
      <c r="A10" s="4" t="s">
        <v>14</v>
      </c>
      <c r="B10" s="4">
        <v>2010</v>
      </c>
      <c r="C10" s="5">
        <v>12.004858376</v>
      </c>
      <c r="D10" s="5">
        <v>2.8249902769999999</v>
      </c>
      <c r="E10" s="5">
        <v>14.829848653000001</v>
      </c>
      <c r="G10" s="2" t="str">
        <f t="shared" si="0"/>
        <v>2010 Q3</v>
      </c>
      <c r="H10" s="6" t="s">
        <v>25</v>
      </c>
      <c r="I10" s="6">
        <v>2010</v>
      </c>
      <c r="J10" s="5">
        <v>12.004858376</v>
      </c>
      <c r="K10" s="5">
        <v>2.8249902769999999</v>
      </c>
      <c r="L10" s="5">
        <v>14.829848653000001</v>
      </c>
      <c r="N10" s="2" t="str">
        <f t="shared" si="1"/>
        <v>2010 T3</v>
      </c>
      <c r="S10" s="6" t="s">
        <v>14</v>
      </c>
      <c r="T10" s="6">
        <v>2010</v>
      </c>
      <c r="U10" s="5">
        <v>12.004858376</v>
      </c>
      <c r="V10" s="5">
        <v>2.8249902769999999</v>
      </c>
      <c r="W10" s="5">
        <v>14.829848653000001</v>
      </c>
      <c r="Y10" s="2" t="str">
        <f t="shared" si="2"/>
        <v>2010 Q3</v>
      </c>
      <c r="AC10" s="6" t="s">
        <v>25</v>
      </c>
      <c r="AD10" s="6">
        <v>2010</v>
      </c>
      <c r="AE10" s="5">
        <v>12.004858376</v>
      </c>
      <c r="AF10" s="5">
        <v>2.8249902769999999</v>
      </c>
      <c r="AG10" s="5">
        <v>14.829848653000001</v>
      </c>
      <c r="AI10" s="2" t="str">
        <f t="shared" si="3"/>
        <v>2010 T3</v>
      </c>
    </row>
    <row r="11" spans="1:35" ht="15" x14ac:dyDescent="0.2">
      <c r="A11" s="4" t="s">
        <v>15</v>
      </c>
      <c r="B11" s="4">
        <v>2010</v>
      </c>
      <c r="C11" s="5">
        <v>8.8566404940000005</v>
      </c>
      <c r="D11" s="5">
        <v>3.206724688</v>
      </c>
      <c r="E11" s="5">
        <v>12.063365182</v>
      </c>
      <c r="G11" s="2" t="str">
        <f t="shared" si="0"/>
        <v>2010 Q4</v>
      </c>
      <c r="H11" s="6" t="s">
        <v>26</v>
      </c>
      <c r="I11" s="6">
        <v>2010</v>
      </c>
      <c r="J11" s="5">
        <v>8.8566404940000005</v>
      </c>
      <c r="K11" s="5">
        <v>3.206724688</v>
      </c>
      <c r="L11" s="5">
        <v>12.063365182</v>
      </c>
      <c r="N11" s="2" t="str">
        <f t="shared" si="1"/>
        <v>2010 T4</v>
      </c>
      <c r="S11" s="6" t="s">
        <v>15</v>
      </c>
      <c r="T11" s="6">
        <v>2010</v>
      </c>
      <c r="U11" s="5">
        <v>8.8566404940000005</v>
      </c>
      <c r="V11" s="5">
        <v>3.206724688</v>
      </c>
      <c r="W11" s="5">
        <v>12.063365182</v>
      </c>
      <c r="Y11" s="2" t="str">
        <f t="shared" si="2"/>
        <v>2010 Q4</v>
      </c>
      <c r="AC11" s="6" t="s">
        <v>26</v>
      </c>
      <c r="AD11" s="6">
        <v>2010</v>
      </c>
      <c r="AE11" s="5">
        <v>8.8566404940000005</v>
      </c>
      <c r="AF11" s="5">
        <v>3.206724688</v>
      </c>
      <c r="AG11" s="5">
        <v>12.063365182</v>
      </c>
      <c r="AI11" s="2" t="str">
        <f t="shared" si="3"/>
        <v>2010 T4</v>
      </c>
    </row>
    <row r="12" spans="1:35" ht="15" x14ac:dyDescent="0.2">
      <c r="A12" s="4" t="s">
        <v>12</v>
      </c>
      <c r="B12" s="4">
        <v>2011</v>
      </c>
      <c r="C12" s="5">
        <v>8.3536649989999994</v>
      </c>
      <c r="D12" s="5">
        <v>3.0203161110000001</v>
      </c>
      <c r="E12" s="5">
        <v>11.373981110000001</v>
      </c>
      <c r="G12" s="2" t="str">
        <f t="shared" si="0"/>
        <v>2011 Q1</v>
      </c>
      <c r="H12" s="6" t="s">
        <v>23</v>
      </c>
      <c r="I12" s="6">
        <v>2011</v>
      </c>
      <c r="J12" s="5">
        <v>8.3536649989999994</v>
      </c>
      <c r="K12" s="5">
        <v>3.0203161110000001</v>
      </c>
      <c r="L12" s="5">
        <v>11.373981110000001</v>
      </c>
      <c r="N12" s="2" t="str">
        <f t="shared" si="1"/>
        <v>2011 T1</v>
      </c>
      <c r="S12" s="6" t="s">
        <v>12</v>
      </c>
      <c r="T12" s="6">
        <v>2011</v>
      </c>
      <c r="U12" s="5">
        <v>8.3536649989999994</v>
      </c>
      <c r="V12" s="5">
        <v>3.0203161110000001</v>
      </c>
      <c r="W12" s="5">
        <v>11.373981110000001</v>
      </c>
      <c r="Y12" s="2" t="str">
        <f t="shared" si="2"/>
        <v>2011 Q1</v>
      </c>
      <c r="AC12" s="6" t="s">
        <v>23</v>
      </c>
      <c r="AD12" s="6">
        <v>2011</v>
      </c>
      <c r="AE12" s="5">
        <v>8.3536649989999994</v>
      </c>
      <c r="AF12" s="5">
        <v>3.0203161110000001</v>
      </c>
      <c r="AG12" s="5">
        <v>11.373981110000001</v>
      </c>
      <c r="AI12" s="2" t="str">
        <f t="shared" si="3"/>
        <v>2011 T1</v>
      </c>
    </row>
    <row r="13" spans="1:35" ht="15" x14ac:dyDescent="0.2">
      <c r="A13" s="4" t="s">
        <v>13</v>
      </c>
      <c r="B13" s="4">
        <v>2011</v>
      </c>
      <c r="C13" s="5">
        <v>14.611621132</v>
      </c>
      <c r="D13" s="5">
        <v>3.918413267</v>
      </c>
      <c r="E13" s="5">
        <v>18.530034399000002</v>
      </c>
      <c r="G13" s="2" t="str">
        <f t="shared" si="0"/>
        <v>2011 Q2</v>
      </c>
      <c r="H13" s="6" t="s">
        <v>24</v>
      </c>
      <c r="I13" s="6">
        <v>2011</v>
      </c>
      <c r="J13" s="5">
        <v>14.611621132</v>
      </c>
      <c r="K13" s="5">
        <v>3.918413267</v>
      </c>
      <c r="L13" s="5">
        <v>18.530034399000002</v>
      </c>
      <c r="N13" s="2" t="str">
        <f t="shared" si="1"/>
        <v>2011 T2</v>
      </c>
      <c r="S13" s="6" t="s">
        <v>13</v>
      </c>
      <c r="T13" s="6">
        <v>2011</v>
      </c>
      <c r="U13" s="5">
        <v>14.611621132</v>
      </c>
      <c r="V13" s="5">
        <v>3.918413267</v>
      </c>
      <c r="W13" s="5">
        <v>18.530034399000002</v>
      </c>
      <c r="Y13" s="2" t="str">
        <f t="shared" si="2"/>
        <v>2011 Q2</v>
      </c>
      <c r="AC13" s="6" t="s">
        <v>24</v>
      </c>
      <c r="AD13" s="6">
        <v>2011</v>
      </c>
      <c r="AE13" s="5">
        <v>14.611621132</v>
      </c>
      <c r="AF13" s="5">
        <v>3.918413267</v>
      </c>
      <c r="AG13" s="5">
        <v>18.530034399000002</v>
      </c>
      <c r="AI13" s="2" t="str">
        <f t="shared" si="3"/>
        <v>2011 T2</v>
      </c>
    </row>
    <row r="14" spans="1:35" ht="15" x14ac:dyDescent="0.2">
      <c r="A14" s="4" t="s">
        <v>14</v>
      </c>
      <c r="B14" s="4">
        <v>2011</v>
      </c>
      <c r="C14" s="5">
        <v>19.161901046000001</v>
      </c>
      <c r="D14" s="5">
        <v>3.894885114</v>
      </c>
      <c r="E14" s="5">
        <v>23.056786160000001</v>
      </c>
      <c r="G14" s="2" t="str">
        <f t="shared" si="0"/>
        <v>2011 Q3</v>
      </c>
      <c r="H14" s="6" t="s">
        <v>25</v>
      </c>
      <c r="I14" s="6">
        <v>2011</v>
      </c>
      <c r="J14" s="5">
        <v>19.161901046000001</v>
      </c>
      <c r="K14" s="5">
        <v>3.894885114</v>
      </c>
      <c r="L14" s="5">
        <v>23.056786160000001</v>
      </c>
      <c r="N14" s="2" t="str">
        <f t="shared" si="1"/>
        <v>2011 T3</v>
      </c>
      <c r="S14" s="6" t="s">
        <v>14</v>
      </c>
      <c r="T14" s="6">
        <v>2011</v>
      </c>
      <c r="U14" s="5">
        <v>19.161901046000001</v>
      </c>
      <c r="V14" s="5">
        <v>3.894885114</v>
      </c>
      <c r="W14" s="5">
        <v>23.056786160000001</v>
      </c>
      <c r="Y14" s="2" t="str">
        <f t="shared" si="2"/>
        <v>2011 Q3</v>
      </c>
      <c r="AC14" s="6" t="s">
        <v>25</v>
      </c>
      <c r="AD14" s="6">
        <v>2011</v>
      </c>
      <c r="AE14" s="5">
        <v>19.161901046000001</v>
      </c>
      <c r="AF14" s="5">
        <v>3.894885114</v>
      </c>
      <c r="AG14" s="5">
        <v>23.056786160000001</v>
      </c>
      <c r="AI14" s="2" t="str">
        <f t="shared" si="3"/>
        <v>2011 T3</v>
      </c>
    </row>
    <row r="15" spans="1:35" ht="15" x14ac:dyDescent="0.2">
      <c r="A15" s="4" t="s">
        <v>15</v>
      </c>
      <c r="B15" s="4">
        <v>2011</v>
      </c>
      <c r="C15" s="5">
        <v>13.634589843000001</v>
      </c>
      <c r="D15" s="5">
        <v>4.3661887530000003</v>
      </c>
      <c r="E15" s="5">
        <v>18.000778596</v>
      </c>
      <c r="G15" s="2" t="str">
        <f t="shared" si="0"/>
        <v>2011 Q4</v>
      </c>
      <c r="H15" s="6" t="s">
        <v>26</v>
      </c>
      <c r="I15" s="6">
        <v>2011</v>
      </c>
      <c r="J15" s="5">
        <v>13.634589843000001</v>
      </c>
      <c r="K15" s="5">
        <v>4.3661887530000003</v>
      </c>
      <c r="L15" s="5">
        <v>18.000778596</v>
      </c>
      <c r="N15" s="2" t="str">
        <f t="shared" si="1"/>
        <v>2011 T4</v>
      </c>
      <c r="S15" s="6" t="s">
        <v>15</v>
      </c>
      <c r="T15" s="6">
        <v>2011</v>
      </c>
      <c r="U15" s="5">
        <v>13.634589843000001</v>
      </c>
      <c r="V15" s="5">
        <v>4.3661887530000003</v>
      </c>
      <c r="W15" s="5">
        <v>18.000778596</v>
      </c>
      <c r="Y15" s="2" t="str">
        <f t="shared" si="2"/>
        <v>2011 Q4</v>
      </c>
      <c r="AC15" s="6" t="s">
        <v>26</v>
      </c>
      <c r="AD15" s="6">
        <v>2011</v>
      </c>
      <c r="AE15" s="5">
        <v>13.634589843000001</v>
      </c>
      <c r="AF15" s="5">
        <v>4.3661887530000003</v>
      </c>
      <c r="AG15" s="5">
        <v>18.000778596</v>
      </c>
      <c r="AI15" s="2" t="str">
        <f t="shared" si="3"/>
        <v>2011 T4</v>
      </c>
    </row>
    <row r="16" spans="1:35" ht="15" x14ac:dyDescent="0.2">
      <c r="A16" s="4" t="s">
        <v>12</v>
      </c>
      <c r="B16" s="4">
        <v>2012</v>
      </c>
      <c r="C16" s="5">
        <v>12.588327349</v>
      </c>
      <c r="D16" s="5">
        <v>4.0861166369999999</v>
      </c>
      <c r="E16" s="5">
        <v>16.674443986</v>
      </c>
      <c r="G16" s="2" t="str">
        <f t="shared" si="0"/>
        <v>2012 Q1</v>
      </c>
      <c r="H16" s="6" t="s">
        <v>23</v>
      </c>
      <c r="I16" s="6">
        <v>2012</v>
      </c>
      <c r="J16" s="5">
        <v>12.588327349</v>
      </c>
      <c r="K16" s="5">
        <v>4.0861166369999999</v>
      </c>
      <c r="L16" s="5">
        <v>16.674443986</v>
      </c>
      <c r="N16" s="2" t="str">
        <f t="shared" si="1"/>
        <v>2012 T1</v>
      </c>
      <c r="S16" s="6" t="s">
        <v>12</v>
      </c>
      <c r="T16" s="6">
        <v>2012</v>
      </c>
      <c r="U16" s="5">
        <v>12.588327349</v>
      </c>
      <c r="V16" s="5">
        <v>4.0861166369999999</v>
      </c>
      <c r="W16" s="5">
        <v>16.674443986</v>
      </c>
      <c r="Y16" s="2" t="str">
        <f t="shared" si="2"/>
        <v>2012 Q1</v>
      </c>
      <c r="AC16" s="6" t="s">
        <v>23</v>
      </c>
      <c r="AD16" s="6">
        <v>2012</v>
      </c>
      <c r="AE16" s="5">
        <v>12.588327349</v>
      </c>
      <c r="AF16" s="5">
        <v>4.0861166369999999</v>
      </c>
      <c r="AG16" s="5">
        <v>16.674443986</v>
      </c>
      <c r="AI16" s="2" t="str">
        <f t="shared" si="3"/>
        <v>2012 T1</v>
      </c>
    </row>
    <row r="17" spans="1:43" ht="15" x14ac:dyDescent="0.2">
      <c r="A17" s="4" t="s">
        <v>13</v>
      </c>
      <c r="B17" s="4">
        <v>2012</v>
      </c>
      <c r="C17" s="5">
        <v>21.300164879</v>
      </c>
      <c r="D17" s="5">
        <v>5.1339384539999999</v>
      </c>
      <c r="E17" s="5">
        <v>26.434103332999999</v>
      </c>
      <c r="G17" s="2" t="str">
        <f t="shared" si="0"/>
        <v>2012 Q2</v>
      </c>
      <c r="H17" s="6" t="s">
        <v>24</v>
      </c>
      <c r="I17" s="6">
        <v>2012</v>
      </c>
      <c r="J17" s="5">
        <v>21.300164879</v>
      </c>
      <c r="K17" s="5">
        <v>5.1339384539999999</v>
      </c>
      <c r="L17" s="5">
        <v>26.434103332999999</v>
      </c>
      <c r="N17" s="2" t="str">
        <f t="shared" si="1"/>
        <v>2012 T2</v>
      </c>
      <c r="S17" s="6" t="s">
        <v>13</v>
      </c>
      <c r="T17" s="6">
        <v>2012</v>
      </c>
      <c r="U17" s="5">
        <v>21.300164879</v>
      </c>
      <c r="V17" s="5">
        <v>5.1339384539999999</v>
      </c>
      <c r="W17" s="5">
        <v>26.434103332999999</v>
      </c>
      <c r="Y17" s="2" t="str">
        <f t="shared" si="2"/>
        <v>2012 Q2</v>
      </c>
      <c r="AC17" s="6" t="s">
        <v>24</v>
      </c>
      <c r="AD17" s="6">
        <v>2012</v>
      </c>
      <c r="AE17" s="5">
        <v>21.300164879</v>
      </c>
      <c r="AF17" s="5">
        <v>5.1339384539999999</v>
      </c>
      <c r="AG17" s="5">
        <v>26.434103332999999</v>
      </c>
      <c r="AI17" s="2" t="str">
        <f t="shared" si="3"/>
        <v>2012 T2</v>
      </c>
    </row>
    <row r="18" spans="1:43" ht="15" x14ac:dyDescent="0.2">
      <c r="A18" s="4" t="s">
        <v>14</v>
      </c>
      <c r="B18" s="4">
        <v>2012</v>
      </c>
      <c r="C18" s="5">
        <v>34.32703506</v>
      </c>
      <c r="D18" s="5">
        <v>6.4027738309700002</v>
      </c>
      <c r="E18" s="5">
        <v>40.729808890969998</v>
      </c>
      <c r="G18" s="2" t="str">
        <f t="shared" si="0"/>
        <v>2012 Q3</v>
      </c>
      <c r="H18" s="6" t="s">
        <v>25</v>
      </c>
      <c r="I18" s="6">
        <v>2012</v>
      </c>
      <c r="J18" s="5">
        <v>34.32703506</v>
      </c>
      <c r="K18" s="5">
        <v>6.4027738309700002</v>
      </c>
      <c r="L18" s="5">
        <v>40.729808890969998</v>
      </c>
      <c r="N18" s="2" t="str">
        <f t="shared" si="1"/>
        <v>2012 T3</v>
      </c>
      <c r="S18" s="6" t="s">
        <v>14</v>
      </c>
      <c r="T18" s="6">
        <v>2012</v>
      </c>
      <c r="U18" s="5">
        <v>34.32703506</v>
      </c>
      <c r="V18" s="5">
        <v>6.4027738309700002</v>
      </c>
      <c r="W18" s="5">
        <v>40.729808890969998</v>
      </c>
      <c r="Y18" s="2" t="str">
        <f t="shared" si="2"/>
        <v>2012 Q3</v>
      </c>
      <c r="AC18" s="6" t="s">
        <v>25</v>
      </c>
      <c r="AD18" s="6">
        <v>2012</v>
      </c>
      <c r="AE18" s="5">
        <v>34.32703506</v>
      </c>
      <c r="AF18" s="5">
        <v>6.4027738309700002</v>
      </c>
      <c r="AG18" s="5">
        <v>40.729808890969998</v>
      </c>
      <c r="AI18" s="2" t="str">
        <f t="shared" si="3"/>
        <v>2012 T3</v>
      </c>
    </row>
    <row r="19" spans="1:43" ht="15" x14ac:dyDescent="0.2">
      <c r="A19" s="4" t="s">
        <v>15</v>
      </c>
      <c r="B19" s="4">
        <v>2012</v>
      </c>
      <c r="C19" s="5">
        <v>23.662508497000001</v>
      </c>
      <c r="D19" s="5">
        <v>6.4879850350000003</v>
      </c>
      <c r="E19" s="5">
        <v>30.150493531999999</v>
      </c>
      <c r="G19" s="2" t="str">
        <f t="shared" si="0"/>
        <v>2012 Q4</v>
      </c>
      <c r="H19" s="6" t="s">
        <v>26</v>
      </c>
      <c r="I19" s="6">
        <v>2012</v>
      </c>
      <c r="J19" s="5">
        <v>23.662508497000001</v>
      </c>
      <c r="K19" s="5">
        <v>6.4879850350000003</v>
      </c>
      <c r="L19" s="5">
        <v>30.150493531999999</v>
      </c>
      <c r="N19" s="2" t="str">
        <f t="shared" si="1"/>
        <v>2012 T4</v>
      </c>
      <c r="S19" s="6" t="s">
        <v>15</v>
      </c>
      <c r="T19" s="6">
        <v>2012</v>
      </c>
      <c r="U19" s="5">
        <v>23.662508497000001</v>
      </c>
      <c r="V19" s="5">
        <v>6.4879850350000003</v>
      </c>
      <c r="W19" s="5">
        <v>30.150493531999999</v>
      </c>
      <c r="Y19" s="2" t="str">
        <f t="shared" si="2"/>
        <v>2012 Q4</v>
      </c>
      <c r="AC19" s="6" t="s">
        <v>26</v>
      </c>
      <c r="AD19" s="6">
        <v>2012</v>
      </c>
      <c r="AE19" s="5">
        <v>23.662508497000001</v>
      </c>
      <c r="AF19" s="5">
        <v>6.4879850350000003</v>
      </c>
      <c r="AG19" s="5">
        <v>30.150493531999999</v>
      </c>
      <c r="AI19" s="2" t="str">
        <f t="shared" si="3"/>
        <v>2012 T4</v>
      </c>
    </row>
    <row r="20" spans="1:43" ht="15" x14ac:dyDescent="0.2">
      <c r="A20" s="4" t="s">
        <v>12</v>
      </c>
      <c r="B20" s="4">
        <v>2013</v>
      </c>
      <c r="C20" s="5">
        <v>21.880355131000002</v>
      </c>
      <c r="D20" s="5">
        <v>5.777063558</v>
      </c>
      <c r="E20" s="5">
        <v>27.657418689</v>
      </c>
      <c r="G20" s="2" t="str">
        <f t="shared" si="0"/>
        <v>2013 Q1</v>
      </c>
      <c r="H20" s="6" t="s">
        <v>23</v>
      </c>
      <c r="I20" s="6">
        <v>2013</v>
      </c>
      <c r="J20" s="5">
        <v>21.880355131000002</v>
      </c>
      <c r="K20" s="5">
        <v>5.777063558</v>
      </c>
      <c r="L20" s="5">
        <v>27.657418689</v>
      </c>
      <c r="N20" s="2" t="str">
        <f t="shared" si="1"/>
        <v>2013 T1</v>
      </c>
      <c r="S20" s="6" t="s">
        <v>12</v>
      </c>
      <c r="T20" s="6">
        <v>2013</v>
      </c>
      <c r="U20" s="5">
        <v>21.880355131000002</v>
      </c>
      <c r="V20" s="5">
        <v>5.777063558</v>
      </c>
      <c r="W20" s="5">
        <v>27.657418689</v>
      </c>
      <c r="Y20" s="2" t="str">
        <f t="shared" si="2"/>
        <v>2013 Q1</v>
      </c>
      <c r="AC20" s="6" t="s">
        <v>23</v>
      </c>
      <c r="AD20" s="6">
        <v>2013</v>
      </c>
      <c r="AE20" s="5">
        <v>21.880355131000002</v>
      </c>
      <c r="AF20" s="5">
        <v>5.777063558</v>
      </c>
      <c r="AG20" s="5">
        <v>27.657418689</v>
      </c>
      <c r="AI20" s="2" t="str">
        <f t="shared" si="3"/>
        <v>2013 T1</v>
      </c>
    </row>
    <row r="21" spans="1:43" ht="15" x14ac:dyDescent="0.2">
      <c r="A21" s="4" t="s">
        <v>13</v>
      </c>
      <c r="B21" s="4">
        <v>2013</v>
      </c>
      <c r="C21" s="5">
        <v>34.532135715999999</v>
      </c>
      <c r="D21" s="5">
        <v>7.6567781110000004</v>
      </c>
      <c r="E21" s="5">
        <v>42.188913827</v>
      </c>
      <c r="G21" s="2" t="str">
        <f t="shared" si="0"/>
        <v>2013 Q2</v>
      </c>
      <c r="H21" s="6" t="s">
        <v>24</v>
      </c>
      <c r="I21" s="6">
        <v>2013</v>
      </c>
      <c r="J21" s="5">
        <v>34.532135715999999</v>
      </c>
      <c r="K21" s="5">
        <v>7.6567781110000004</v>
      </c>
      <c r="L21" s="5">
        <v>42.188913827</v>
      </c>
      <c r="N21" s="2" t="str">
        <f t="shared" si="1"/>
        <v>2013 T2</v>
      </c>
      <c r="S21" s="6" t="s">
        <v>13</v>
      </c>
      <c r="T21" s="6">
        <v>2013</v>
      </c>
      <c r="U21" s="5">
        <v>34.532135715999999</v>
      </c>
      <c r="V21" s="5">
        <v>7.6567781110000004</v>
      </c>
      <c r="W21" s="5">
        <v>42.188913827</v>
      </c>
      <c r="Y21" s="2" t="str">
        <f t="shared" si="2"/>
        <v>2013 Q2</v>
      </c>
      <c r="AC21" s="6" t="s">
        <v>24</v>
      </c>
      <c r="AD21" s="6">
        <v>2013</v>
      </c>
      <c r="AE21" s="5">
        <v>34.532135715999999</v>
      </c>
      <c r="AF21" s="5">
        <v>7.6567781110000004</v>
      </c>
      <c r="AG21" s="5">
        <v>42.188913827</v>
      </c>
      <c r="AI21" s="2" t="str">
        <f t="shared" si="3"/>
        <v>2013 T2</v>
      </c>
    </row>
    <row r="22" spans="1:43" ht="15" x14ac:dyDescent="0.2">
      <c r="A22" s="4" t="s">
        <v>14</v>
      </c>
      <c r="B22" s="4">
        <v>2013</v>
      </c>
      <c r="C22" s="5">
        <v>68.012167524999995</v>
      </c>
      <c r="D22" s="5">
        <v>7.4094179960000002</v>
      </c>
      <c r="E22" s="5">
        <v>75.421585520999997</v>
      </c>
      <c r="G22" s="2" t="str">
        <f t="shared" si="0"/>
        <v>2013 Q3</v>
      </c>
      <c r="H22" s="6" t="s">
        <v>25</v>
      </c>
      <c r="I22" s="6">
        <v>2013</v>
      </c>
      <c r="J22" s="5">
        <v>68.012167524999995</v>
      </c>
      <c r="K22" s="5">
        <v>7.4094179960000002</v>
      </c>
      <c r="L22" s="5">
        <v>75.421585520999997</v>
      </c>
      <c r="N22" s="2" t="str">
        <f t="shared" si="1"/>
        <v>2013 T3</v>
      </c>
      <c r="S22" s="6" t="s">
        <v>14</v>
      </c>
      <c r="T22" s="6">
        <v>2013</v>
      </c>
      <c r="U22" s="5">
        <v>68.012167524999995</v>
      </c>
      <c r="V22" s="5">
        <v>7.4094179960000002</v>
      </c>
      <c r="W22" s="5">
        <v>75.421585520999997</v>
      </c>
      <c r="Y22" s="2" t="str">
        <f t="shared" si="2"/>
        <v>2013 Q3</v>
      </c>
      <c r="AC22" s="6" t="s">
        <v>25</v>
      </c>
      <c r="AD22" s="6">
        <v>2013</v>
      </c>
      <c r="AE22" s="5">
        <v>68.012167524999995</v>
      </c>
      <c r="AF22" s="5">
        <v>7.4094179960000002</v>
      </c>
      <c r="AG22" s="5">
        <v>75.421585520999997</v>
      </c>
      <c r="AI22" s="2" t="str">
        <f t="shared" si="3"/>
        <v>2013 T3</v>
      </c>
    </row>
    <row r="23" spans="1:43" ht="15" x14ac:dyDescent="0.2">
      <c r="A23" s="4" t="s">
        <v>15</v>
      </c>
      <c r="B23" s="4">
        <v>2013</v>
      </c>
      <c r="C23" s="5">
        <v>45.828633943</v>
      </c>
      <c r="D23" s="5">
        <v>8.1468426189999992</v>
      </c>
      <c r="E23" s="5">
        <v>53.975476561999997</v>
      </c>
      <c r="G23" s="2" t="str">
        <f t="shared" si="0"/>
        <v>2013 Q4</v>
      </c>
      <c r="H23" s="6" t="s">
        <v>26</v>
      </c>
      <c r="I23" s="6">
        <v>2013</v>
      </c>
      <c r="J23" s="5">
        <v>45.828633943</v>
      </c>
      <c r="K23" s="5">
        <v>8.1468426189999992</v>
      </c>
      <c r="L23" s="5">
        <v>53.975476561999997</v>
      </c>
      <c r="N23" s="2" t="str">
        <f t="shared" si="1"/>
        <v>2013 T4</v>
      </c>
      <c r="S23" s="6" t="s">
        <v>15</v>
      </c>
      <c r="T23" s="6">
        <v>2013</v>
      </c>
      <c r="U23" s="5">
        <v>45.828633943</v>
      </c>
      <c r="V23" s="5">
        <v>8.1468426189999992</v>
      </c>
      <c r="W23" s="5">
        <v>53.975476561999997</v>
      </c>
      <c r="Y23" s="2" t="str">
        <f t="shared" si="2"/>
        <v>2013 Q4</v>
      </c>
      <c r="AC23" s="6" t="s">
        <v>26</v>
      </c>
      <c r="AD23" s="6">
        <v>2013</v>
      </c>
      <c r="AE23" s="5">
        <v>45.828633943</v>
      </c>
      <c r="AF23" s="5">
        <v>8.1468426189999992</v>
      </c>
      <c r="AG23" s="5">
        <v>53.975476561999997</v>
      </c>
      <c r="AI23" s="2" t="str">
        <f t="shared" si="3"/>
        <v>2013 T4</v>
      </c>
    </row>
    <row r="24" spans="1:43" ht="15" x14ac:dyDescent="0.2">
      <c r="A24" s="4" t="s">
        <v>12</v>
      </c>
      <c r="B24" s="4">
        <v>2014</v>
      </c>
      <c r="C24" s="5">
        <v>39.850871759</v>
      </c>
      <c r="D24" s="5">
        <v>8.5480074590000008</v>
      </c>
      <c r="E24" s="5">
        <v>48.398879217999998</v>
      </c>
      <c r="G24" s="2" t="str">
        <f t="shared" si="0"/>
        <v>2014 Q1</v>
      </c>
      <c r="H24" s="6" t="s">
        <v>23</v>
      </c>
      <c r="I24" s="6">
        <v>2014</v>
      </c>
      <c r="J24" s="5">
        <v>39.850871759</v>
      </c>
      <c r="K24" s="5">
        <v>8.5480074590000008</v>
      </c>
      <c r="L24" s="5">
        <v>48.398879217999998</v>
      </c>
      <c r="N24" s="2" t="str">
        <f t="shared" si="1"/>
        <v>2014 T1</v>
      </c>
      <c r="S24" s="6" t="s">
        <v>12</v>
      </c>
      <c r="T24" s="6">
        <v>2014</v>
      </c>
      <c r="U24" s="5">
        <v>39.850871759</v>
      </c>
      <c r="V24" s="5">
        <v>8.5480074590000008</v>
      </c>
      <c r="W24" s="5">
        <v>48.398879217999998</v>
      </c>
      <c r="Y24" s="2" t="str">
        <f t="shared" si="2"/>
        <v>2014 Q1</v>
      </c>
      <c r="AC24" s="6" t="s">
        <v>23</v>
      </c>
      <c r="AD24" s="6">
        <v>2014</v>
      </c>
      <c r="AE24" s="5">
        <v>39.850871759</v>
      </c>
      <c r="AF24" s="5">
        <v>8.5480074590000008</v>
      </c>
      <c r="AG24" s="5">
        <v>48.398879217999998</v>
      </c>
      <c r="AI24" s="2" t="str">
        <f t="shared" si="3"/>
        <v>2014 T1</v>
      </c>
    </row>
    <row r="25" spans="1:43" ht="15" x14ac:dyDescent="0.25">
      <c r="A25" s="4" t="s">
        <v>13</v>
      </c>
      <c r="B25" s="4">
        <v>2014</v>
      </c>
      <c r="C25" s="5">
        <v>73.004614844000002</v>
      </c>
      <c r="D25" s="5">
        <v>12.314828285000001</v>
      </c>
      <c r="E25" s="5">
        <v>85.319443129000007</v>
      </c>
      <c r="G25" s="2" t="str">
        <f t="shared" si="0"/>
        <v>2014 Q2</v>
      </c>
      <c r="H25" s="6" t="s">
        <v>24</v>
      </c>
      <c r="I25" s="6">
        <v>2014</v>
      </c>
      <c r="J25" s="5">
        <v>73.004614844000002</v>
      </c>
      <c r="K25" s="5">
        <v>12.314828285000001</v>
      </c>
      <c r="L25" s="5">
        <v>85.319443129000007</v>
      </c>
      <c r="N25" s="2" t="str">
        <f t="shared" si="1"/>
        <v>2014 T2</v>
      </c>
      <c r="R25" s="7"/>
      <c r="S25" s="6" t="s">
        <v>13</v>
      </c>
      <c r="T25" s="6">
        <v>2014</v>
      </c>
      <c r="U25" s="5">
        <v>73.004614844000002</v>
      </c>
      <c r="V25" s="5">
        <v>12.314828285000001</v>
      </c>
      <c r="W25" s="5">
        <v>85.319443129000007</v>
      </c>
      <c r="Y25" s="2" t="str">
        <f t="shared" si="2"/>
        <v>2014 Q2</v>
      </c>
      <c r="AC25" s="6" t="s">
        <v>24</v>
      </c>
      <c r="AD25" s="6">
        <v>2014</v>
      </c>
      <c r="AE25" s="5">
        <v>73.004614844000002</v>
      </c>
      <c r="AF25" s="5">
        <v>12.314828285000001</v>
      </c>
      <c r="AG25" s="5">
        <v>85.319443129000007</v>
      </c>
      <c r="AI25" s="2" t="str">
        <f t="shared" si="3"/>
        <v>2014 T2</v>
      </c>
      <c r="AM25" s="7"/>
      <c r="AN25" s="7"/>
      <c r="AO25" s="7"/>
      <c r="AP25" s="7"/>
      <c r="AQ25" s="7"/>
    </row>
    <row r="26" spans="1:43" ht="15" x14ac:dyDescent="0.25">
      <c r="A26" s="4" t="s">
        <v>14</v>
      </c>
      <c r="B26" s="4">
        <v>2014</v>
      </c>
      <c r="C26" s="5">
        <v>128.84870803999999</v>
      </c>
      <c r="D26" s="5">
        <v>17.039327053000001</v>
      </c>
      <c r="E26" s="5">
        <v>145.88803509300001</v>
      </c>
      <c r="G26" s="2" t="str">
        <f t="shared" si="0"/>
        <v>2014 Q3</v>
      </c>
      <c r="H26" s="6" t="s">
        <v>25</v>
      </c>
      <c r="I26" s="6">
        <v>2014</v>
      </c>
      <c r="J26" s="5">
        <v>128.84870803999999</v>
      </c>
      <c r="K26" s="5">
        <v>17.039327053000001</v>
      </c>
      <c r="L26" s="5">
        <v>145.88803509300001</v>
      </c>
      <c r="N26" s="2" t="str">
        <f t="shared" si="1"/>
        <v>2014 T3</v>
      </c>
      <c r="R26" s="7"/>
      <c r="S26" s="6" t="s">
        <v>14</v>
      </c>
      <c r="T26" s="6">
        <v>2014</v>
      </c>
      <c r="U26" s="5">
        <v>128.84870803999999</v>
      </c>
      <c r="V26" s="5">
        <v>17.039327053000001</v>
      </c>
      <c r="W26" s="5">
        <v>145.88803509300001</v>
      </c>
      <c r="Y26" s="2" t="str">
        <f t="shared" si="2"/>
        <v>2014 Q3</v>
      </c>
      <c r="AC26" s="6" t="s">
        <v>25</v>
      </c>
      <c r="AD26" s="6">
        <v>2014</v>
      </c>
      <c r="AE26" s="5">
        <v>128.84870803999999</v>
      </c>
      <c r="AF26" s="5">
        <v>17.039327053000001</v>
      </c>
      <c r="AG26" s="5">
        <v>145.88803509300001</v>
      </c>
      <c r="AI26" s="2" t="str">
        <f t="shared" si="3"/>
        <v>2014 T3</v>
      </c>
      <c r="AM26" s="7"/>
      <c r="AN26" s="7"/>
      <c r="AO26" s="7"/>
      <c r="AP26" s="7"/>
      <c r="AQ26" s="7"/>
    </row>
    <row r="27" spans="1:43" ht="15" x14ac:dyDescent="0.2">
      <c r="A27" s="4" t="s">
        <v>15</v>
      </c>
      <c r="B27" s="4">
        <v>2014</v>
      </c>
      <c r="C27" s="5">
        <v>85.070409756999993</v>
      </c>
      <c r="D27" s="5">
        <v>16.834429395000001</v>
      </c>
      <c r="E27" s="5">
        <v>101.90483915199999</v>
      </c>
      <c r="G27" s="2" t="str">
        <f t="shared" si="0"/>
        <v>2014 Q4</v>
      </c>
      <c r="H27" s="6" t="s">
        <v>26</v>
      </c>
      <c r="I27" s="6">
        <v>2014</v>
      </c>
      <c r="J27" s="5">
        <v>85.070409756999993</v>
      </c>
      <c r="K27" s="5">
        <v>16.834429395000001</v>
      </c>
      <c r="L27" s="5">
        <v>101.90483915199999</v>
      </c>
      <c r="N27" s="2" t="str">
        <f t="shared" si="1"/>
        <v>2014 T4</v>
      </c>
      <c r="S27" s="6" t="s">
        <v>15</v>
      </c>
      <c r="T27" s="6">
        <v>2014</v>
      </c>
      <c r="U27" s="5">
        <v>85.070409756999993</v>
      </c>
      <c r="V27" s="5">
        <v>16.834429395000001</v>
      </c>
      <c r="W27" s="5">
        <v>101.90483915199999</v>
      </c>
      <c r="Y27" s="2" t="str">
        <f t="shared" si="2"/>
        <v>2014 Q4</v>
      </c>
      <c r="AC27" s="6" t="s">
        <v>26</v>
      </c>
      <c r="AD27" s="6">
        <v>2014</v>
      </c>
      <c r="AE27" s="5">
        <v>85.070409756999993</v>
      </c>
      <c r="AF27" s="5">
        <v>16.834429395000001</v>
      </c>
      <c r="AG27" s="5">
        <v>101.90483915199999</v>
      </c>
      <c r="AI27" s="2" t="str">
        <f t="shared" si="3"/>
        <v>2014 T4</v>
      </c>
    </row>
    <row r="28" spans="1:43" ht="15" x14ac:dyDescent="0.2">
      <c r="A28" s="6" t="s">
        <v>12</v>
      </c>
      <c r="B28" s="6">
        <v>2015</v>
      </c>
      <c r="C28" s="5">
        <v>72.621456563999999</v>
      </c>
      <c r="D28" s="5">
        <v>15.382355595</v>
      </c>
      <c r="E28" s="5">
        <v>88.003812159000006</v>
      </c>
      <c r="G28" s="2" t="str">
        <f t="shared" si="0"/>
        <v>2015 Q1</v>
      </c>
      <c r="H28" s="6" t="s">
        <v>23</v>
      </c>
      <c r="I28" s="8">
        <v>2015</v>
      </c>
      <c r="J28" s="5">
        <v>72.621456563999999</v>
      </c>
      <c r="K28" s="5">
        <v>15.382355595</v>
      </c>
      <c r="L28" s="5">
        <v>88.003812159000006</v>
      </c>
      <c r="N28" s="2" t="str">
        <f t="shared" si="1"/>
        <v>2015 T1</v>
      </c>
      <c r="S28" s="6" t="s">
        <v>12</v>
      </c>
      <c r="T28" s="6">
        <v>2015</v>
      </c>
      <c r="U28" s="5">
        <v>72.621456563999999</v>
      </c>
      <c r="V28" s="5">
        <v>15.382355595</v>
      </c>
      <c r="W28" s="5">
        <v>88.003812159000006</v>
      </c>
      <c r="Y28" s="2" t="str">
        <f t="shared" si="2"/>
        <v>2015 Q1</v>
      </c>
      <c r="AC28" s="6" t="s">
        <v>23</v>
      </c>
      <c r="AD28" s="6">
        <v>2015</v>
      </c>
      <c r="AE28" s="5">
        <v>72.621456563999999</v>
      </c>
      <c r="AF28" s="5">
        <v>15.382355595</v>
      </c>
      <c r="AG28" s="5">
        <v>88.003812159000006</v>
      </c>
      <c r="AI28" s="2" t="str">
        <f t="shared" si="3"/>
        <v>2015 T1</v>
      </c>
    </row>
    <row r="29" spans="1:43" ht="15" x14ac:dyDescent="0.2">
      <c r="A29" s="6" t="s">
        <v>13</v>
      </c>
      <c r="B29" s="6">
        <v>2015</v>
      </c>
      <c r="C29" s="5">
        <v>168.038887182</v>
      </c>
      <c r="D29" s="5">
        <v>19.806679578000001</v>
      </c>
      <c r="E29" s="5">
        <v>187.84556676</v>
      </c>
      <c r="G29" s="2" t="str">
        <f t="shared" si="0"/>
        <v>2015 Q2</v>
      </c>
      <c r="H29" s="6" t="s">
        <v>24</v>
      </c>
      <c r="I29" s="8">
        <v>2015</v>
      </c>
      <c r="J29" s="5">
        <v>168.038887182</v>
      </c>
      <c r="K29" s="5">
        <v>19.806679578000001</v>
      </c>
      <c r="L29" s="5">
        <v>187.84556676</v>
      </c>
      <c r="N29" s="2" t="str">
        <f t="shared" si="1"/>
        <v>2015 T2</v>
      </c>
      <c r="S29" s="6" t="s">
        <v>13</v>
      </c>
      <c r="T29" s="6">
        <v>2015</v>
      </c>
      <c r="U29" s="5">
        <v>168.038887182</v>
      </c>
      <c r="V29" s="5">
        <v>19.806679578000001</v>
      </c>
      <c r="W29" s="5">
        <v>187.84556676</v>
      </c>
      <c r="Y29" s="2" t="str">
        <f t="shared" si="2"/>
        <v>2015 Q2</v>
      </c>
      <c r="AC29" s="6" t="s">
        <v>24</v>
      </c>
      <c r="AD29" s="6">
        <v>2015</v>
      </c>
      <c r="AE29" s="5">
        <v>168.038887182</v>
      </c>
      <c r="AF29" s="5">
        <v>19.806679578000001</v>
      </c>
      <c r="AG29" s="5">
        <v>187.84556676</v>
      </c>
      <c r="AI29" s="2" t="str">
        <f t="shared" si="3"/>
        <v>2015 T2</v>
      </c>
    </row>
    <row r="30" spans="1:43" ht="15" x14ac:dyDescent="0.2">
      <c r="A30" s="6" t="s">
        <v>14</v>
      </c>
      <c r="B30" s="6">
        <v>2015</v>
      </c>
      <c r="C30" s="5">
        <v>351.68892902800002</v>
      </c>
      <c r="D30" s="5">
        <v>28.280227391</v>
      </c>
      <c r="E30" s="5">
        <v>379.969156419</v>
      </c>
      <c r="G30" s="2" t="str">
        <f t="shared" si="0"/>
        <v>2015 Q3</v>
      </c>
      <c r="H30" s="6" t="s">
        <v>25</v>
      </c>
      <c r="I30" s="8">
        <v>2015</v>
      </c>
      <c r="J30" s="5">
        <v>351.68892902800002</v>
      </c>
      <c r="K30" s="5">
        <v>28.280227391</v>
      </c>
      <c r="L30" s="5">
        <v>379.969156419</v>
      </c>
      <c r="N30" s="2" t="str">
        <f t="shared" si="1"/>
        <v>2015 T3</v>
      </c>
      <c r="S30" s="6" t="s">
        <v>14</v>
      </c>
      <c r="T30" s="6">
        <v>2015</v>
      </c>
      <c r="U30" s="5">
        <v>351.68892902800002</v>
      </c>
      <c r="V30" s="5">
        <v>28.280227391</v>
      </c>
      <c r="W30" s="5">
        <v>379.969156419</v>
      </c>
      <c r="Y30" s="2" t="str">
        <f t="shared" si="2"/>
        <v>2015 Q3</v>
      </c>
      <c r="AC30" s="6" t="s">
        <v>25</v>
      </c>
      <c r="AD30" s="6">
        <v>2015</v>
      </c>
      <c r="AE30" s="5">
        <v>351.68892902800002</v>
      </c>
      <c r="AF30" s="5">
        <v>28.280227391</v>
      </c>
      <c r="AG30" s="5">
        <v>379.969156419</v>
      </c>
      <c r="AI30" s="2" t="str">
        <f t="shared" si="3"/>
        <v>2015 T3</v>
      </c>
    </row>
    <row r="31" spans="1:43" ht="15" x14ac:dyDescent="0.2">
      <c r="A31" s="6" t="s">
        <v>15</v>
      </c>
      <c r="B31" s="6">
        <v>2015</v>
      </c>
      <c r="C31" s="5">
        <v>233.803840213</v>
      </c>
      <c r="D31" s="5">
        <v>27.829979203000001</v>
      </c>
      <c r="E31" s="5">
        <v>261.63381941599999</v>
      </c>
      <c r="G31" s="2" t="str">
        <f t="shared" si="0"/>
        <v>2015 Q4</v>
      </c>
      <c r="H31" s="6" t="s">
        <v>26</v>
      </c>
      <c r="I31" s="8">
        <v>2015</v>
      </c>
      <c r="J31" s="5">
        <v>233.803840213</v>
      </c>
      <c r="K31" s="5">
        <v>27.829979203000001</v>
      </c>
      <c r="L31" s="5">
        <v>261.63381941599999</v>
      </c>
      <c r="N31" s="2" t="str">
        <f t="shared" si="1"/>
        <v>2015 T4</v>
      </c>
      <c r="S31" s="6" t="s">
        <v>15</v>
      </c>
      <c r="T31" s="6">
        <v>2015</v>
      </c>
      <c r="U31" s="5">
        <v>233.803840213</v>
      </c>
      <c r="V31" s="5">
        <v>27.829979203000001</v>
      </c>
      <c r="W31" s="5">
        <v>261.63381941599999</v>
      </c>
      <c r="Y31" s="2" t="str">
        <f t="shared" si="2"/>
        <v>2015 Q4</v>
      </c>
      <c r="AC31" s="6" t="s">
        <v>26</v>
      </c>
      <c r="AD31" s="6">
        <v>2015</v>
      </c>
      <c r="AE31" s="5">
        <v>233.803840213</v>
      </c>
      <c r="AF31" s="5">
        <v>27.829979203000001</v>
      </c>
      <c r="AG31" s="5">
        <v>261.63381941599999</v>
      </c>
      <c r="AI31" s="2" t="str">
        <f t="shared" si="3"/>
        <v>2015 T4</v>
      </c>
    </row>
    <row r="32" spans="1:43" ht="15" x14ac:dyDescent="0.25">
      <c r="A32" s="9"/>
      <c r="B32" s="9"/>
      <c r="C32" s="9"/>
      <c r="D32" s="9"/>
      <c r="E32" s="9"/>
      <c r="H32" s="9"/>
      <c r="I32" s="9"/>
      <c r="J32" s="9"/>
      <c r="K32" s="9"/>
      <c r="L32" s="9"/>
      <c r="S32" s="9"/>
      <c r="T32" s="9"/>
      <c r="U32" s="9"/>
      <c r="V32" s="9"/>
      <c r="W32" s="9"/>
      <c r="AC32" s="9"/>
      <c r="AD32" s="9"/>
      <c r="AE32" s="9"/>
      <c r="AF32" s="9"/>
      <c r="AG32" s="9"/>
    </row>
    <row r="33" spans="1:41" s="10" customFormat="1" ht="15" x14ac:dyDescent="0.2">
      <c r="B33" s="11">
        <v>2009</v>
      </c>
      <c r="C33" s="12">
        <f>SUM(C4:C7)</f>
        <v>21.831307147</v>
      </c>
      <c r="D33" s="12">
        <f t="shared" ref="D33:E33" si="4">SUM(D4:D7)</f>
        <v>4.7270218939999999</v>
      </c>
      <c r="E33" s="12">
        <f t="shared" si="4"/>
        <v>26.558329041</v>
      </c>
      <c r="F33" s="2"/>
      <c r="G33" s="2"/>
      <c r="I33" s="11">
        <v>2009</v>
      </c>
      <c r="J33" s="12">
        <f>SUM(J4:J7)</f>
        <v>21.831307147</v>
      </c>
      <c r="K33" s="12">
        <f t="shared" ref="K33:L33" si="5">SUM(K4:K7)</f>
        <v>4.7270218939999999</v>
      </c>
      <c r="L33" s="12">
        <f t="shared" si="5"/>
        <v>26.558329041</v>
      </c>
      <c r="M33" s="2"/>
      <c r="N33" s="2"/>
      <c r="O33" s="2"/>
      <c r="P33" s="2"/>
      <c r="Q33" s="2"/>
      <c r="R33" s="2"/>
      <c r="T33" s="11">
        <v>2009</v>
      </c>
      <c r="U33" s="12">
        <f>SUM(U4:U7)</f>
        <v>21.831307147</v>
      </c>
      <c r="V33" s="12">
        <f t="shared" ref="V33:W33" si="6">SUM(V4:V7)</f>
        <v>4.7270218939999999</v>
      </c>
      <c r="W33" s="12">
        <f t="shared" si="6"/>
        <v>26.558329041</v>
      </c>
      <c r="X33" s="2"/>
      <c r="Y33" s="2"/>
      <c r="Z33" s="2"/>
      <c r="AA33" s="2"/>
      <c r="AB33" s="2"/>
      <c r="AD33" s="11">
        <v>2009</v>
      </c>
      <c r="AE33" s="12">
        <f>SUM(AE4:AE7)</f>
        <v>21.831307147</v>
      </c>
      <c r="AF33" s="12">
        <f t="shared" ref="AF33:AG33" si="7">SUM(AF4:AF7)</f>
        <v>4.7270218939999999</v>
      </c>
      <c r="AG33" s="12">
        <f t="shared" si="7"/>
        <v>26.558329041</v>
      </c>
      <c r="AH33" s="2"/>
      <c r="AI33" s="2"/>
      <c r="AJ33" s="2"/>
      <c r="AK33" s="2"/>
      <c r="AL33" s="2"/>
      <c r="AM33" s="2"/>
      <c r="AN33" s="2"/>
      <c r="AO33" s="2"/>
    </row>
    <row r="34" spans="1:41" s="10" customFormat="1" ht="15" x14ac:dyDescent="0.2">
      <c r="B34" s="11">
        <v>2010</v>
      </c>
      <c r="C34" s="12">
        <f>SUM(C8:C11)</f>
        <v>34.839376916999996</v>
      </c>
      <c r="D34" s="12">
        <f t="shared" ref="D34:E34" si="8">SUM(D8:D11)</f>
        <v>9.5667720089999992</v>
      </c>
      <c r="E34" s="12">
        <f t="shared" si="8"/>
        <v>44.406148926</v>
      </c>
      <c r="F34" s="2"/>
      <c r="G34" s="2"/>
      <c r="I34" s="11">
        <v>2010</v>
      </c>
      <c r="J34" s="12">
        <f>SUM(J8:J11)</f>
        <v>34.839376916999996</v>
      </c>
      <c r="K34" s="12">
        <f t="shared" ref="K34:L34" si="9">SUM(K8:K11)</f>
        <v>9.5667720089999992</v>
      </c>
      <c r="L34" s="12">
        <f t="shared" si="9"/>
        <v>44.406148926</v>
      </c>
      <c r="M34" s="2"/>
      <c r="N34" s="2"/>
      <c r="O34" s="2"/>
      <c r="P34" s="2"/>
      <c r="Q34" s="2"/>
      <c r="R34" s="2"/>
      <c r="T34" s="11">
        <v>2010</v>
      </c>
      <c r="U34" s="12">
        <f>SUM(U8:U11)</f>
        <v>34.839376916999996</v>
      </c>
      <c r="V34" s="12">
        <f t="shared" ref="V34:W34" si="10">SUM(V8:V11)</f>
        <v>9.5667720089999992</v>
      </c>
      <c r="W34" s="12">
        <f t="shared" si="10"/>
        <v>44.406148926</v>
      </c>
      <c r="X34" s="2"/>
      <c r="Y34" s="2"/>
      <c r="Z34" s="2"/>
      <c r="AA34" s="2"/>
      <c r="AB34" s="2"/>
      <c r="AD34" s="11">
        <v>2010</v>
      </c>
      <c r="AE34" s="12">
        <f>SUM(AE8:AE11)</f>
        <v>34.839376916999996</v>
      </c>
      <c r="AF34" s="12">
        <f t="shared" ref="AF34:AG34" si="11">SUM(AF8:AF11)</f>
        <v>9.5667720089999992</v>
      </c>
      <c r="AG34" s="12">
        <f t="shared" si="11"/>
        <v>44.406148926</v>
      </c>
      <c r="AH34" s="2"/>
      <c r="AI34" s="2"/>
      <c r="AJ34" s="2"/>
      <c r="AK34" s="2"/>
      <c r="AL34" s="2"/>
      <c r="AM34" s="2"/>
      <c r="AN34" s="2"/>
      <c r="AO34" s="2"/>
    </row>
    <row r="35" spans="1:41" s="10" customFormat="1" ht="15" x14ac:dyDescent="0.2">
      <c r="B35" s="11">
        <v>2011</v>
      </c>
      <c r="C35" s="12">
        <f>SUM(C12:C15)</f>
        <v>55.761777019999997</v>
      </c>
      <c r="D35" s="12">
        <f t="shared" ref="D35:E35" si="12">SUM(D12:D15)</f>
        <v>15.199803244999998</v>
      </c>
      <c r="E35" s="12">
        <f t="shared" si="12"/>
        <v>70.961580265000009</v>
      </c>
      <c r="F35" s="2"/>
      <c r="G35" s="2"/>
      <c r="I35" s="11">
        <v>2011</v>
      </c>
      <c r="J35" s="12">
        <f>SUM(J12:J15)</f>
        <v>55.761777019999997</v>
      </c>
      <c r="K35" s="12">
        <f t="shared" ref="K35:L35" si="13">SUM(K12:K15)</f>
        <v>15.199803244999998</v>
      </c>
      <c r="L35" s="12">
        <f t="shared" si="13"/>
        <v>70.961580265000009</v>
      </c>
      <c r="M35" s="2"/>
      <c r="N35" s="2"/>
      <c r="O35" s="2"/>
      <c r="P35" s="2"/>
      <c r="Q35" s="2"/>
      <c r="R35" s="2"/>
      <c r="T35" s="11">
        <v>2011</v>
      </c>
      <c r="U35" s="12">
        <f>SUM(U12:U15)</f>
        <v>55.761777019999997</v>
      </c>
      <c r="V35" s="12">
        <f t="shared" ref="V35:W35" si="14">SUM(V12:V15)</f>
        <v>15.199803244999998</v>
      </c>
      <c r="W35" s="12">
        <f t="shared" si="14"/>
        <v>70.961580265000009</v>
      </c>
      <c r="X35" s="2"/>
      <c r="Y35" s="2"/>
      <c r="Z35" s="2"/>
      <c r="AA35" s="2"/>
      <c r="AB35" s="2"/>
      <c r="AD35" s="11">
        <v>2011</v>
      </c>
      <c r="AE35" s="12">
        <f>SUM(AE12:AE15)</f>
        <v>55.761777019999997</v>
      </c>
      <c r="AF35" s="12">
        <f t="shared" ref="AF35:AG35" si="15">SUM(AF12:AF15)</f>
        <v>15.199803244999998</v>
      </c>
      <c r="AG35" s="12">
        <f t="shared" si="15"/>
        <v>70.961580265000009</v>
      </c>
      <c r="AH35" s="2"/>
      <c r="AI35" s="2"/>
      <c r="AJ35" s="2"/>
      <c r="AK35" s="2"/>
      <c r="AL35" s="2"/>
      <c r="AM35" s="2"/>
      <c r="AN35" s="2"/>
      <c r="AO35" s="2"/>
    </row>
    <row r="36" spans="1:41" s="10" customFormat="1" ht="15" x14ac:dyDescent="0.2">
      <c r="B36" s="11">
        <v>2012</v>
      </c>
      <c r="C36" s="12">
        <f>SUM(C16:C19)</f>
        <v>91.878035785000009</v>
      </c>
      <c r="D36" s="12">
        <f t="shared" ref="D36:E36" si="16">SUM(D16:D19)</f>
        <v>22.110813956969999</v>
      </c>
      <c r="E36" s="12">
        <f t="shared" si="16"/>
        <v>113.98884974196999</v>
      </c>
      <c r="F36" s="2"/>
      <c r="G36" s="2"/>
      <c r="I36" s="11">
        <v>2012</v>
      </c>
      <c r="J36" s="12">
        <f>SUM(J16:J19)</f>
        <v>91.878035785000009</v>
      </c>
      <c r="K36" s="12">
        <f t="shared" ref="K36:L36" si="17">SUM(K16:K19)</f>
        <v>22.110813956969999</v>
      </c>
      <c r="L36" s="12">
        <f t="shared" si="17"/>
        <v>113.98884974196999</v>
      </c>
      <c r="M36" s="2"/>
      <c r="N36" s="2"/>
      <c r="O36" s="2"/>
      <c r="P36" s="2"/>
      <c r="Q36" s="2"/>
      <c r="R36" s="2"/>
      <c r="T36" s="11">
        <v>2012</v>
      </c>
      <c r="U36" s="12">
        <f>SUM(U16:U19)</f>
        <v>91.878035785000009</v>
      </c>
      <c r="V36" s="12">
        <f t="shared" ref="V36:W36" si="18">SUM(V16:V19)</f>
        <v>22.110813956969999</v>
      </c>
      <c r="W36" s="12">
        <f t="shared" si="18"/>
        <v>113.98884974196999</v>
      </c>
      <c r="X36" s="2"/>
      <c r="Y36" s="2"/>
      <c r="Z36" s="2"/>
      <c r="AA36" s="2"/>
      <c r="AB36" s="2"/>
      <c r="AD36" s="11">
        <v>2012</v>
      </c>
      <c r="AE36" s="12">
        <f>SUM(AE16:AE19)</f>
        <v>91.878035785000009</v>
      </c>
      <c r="AF36" s="12">
        <f t="shared" ref="AF36:AG36" si="19">SUM(AF16:AF19)</f>
        <v>22.110813956969999</v>
      </c>
      <c r="AG36" s="12">
        <f t="shared" si="19"/>
        <v>113.98884974196999</v>
      </c>
      <c r="AH36" s="2"/>
      <c r="AI36" s="2"/>
      <c r="AJ36" s="2"/>
      <c r="AK36" s="2"/>
      <c r="AL36" s="2"/>
      <c r="AM36" s="2"/>
      <c r="AN36" s="2"/>
      <c r="AO36" s="2"/>
    </row>
    <row r="37" spans="1:41" s="10" customFormat="1" ht="15" x14ac:dyDescent="0.2">
      <c r="B37" s="11">
        <v>2013</v>
      </c>
      <c r="C37" s="12">
        <f>SUM(C19:C22)</f>
        <v>148.08716686899999</v>
      </c>
      <c r="D37" s="12">
        <f t="shared" ref="D37:E37" si="20">SUM(D19:D22)</f>
        <v>27.331244699999999</v>
      </c>
      <c r="E37" s="12">
        <f t="shared" si="20"/>
        <v>175.418411569</v>
      </c>
      <c r="F37" s="2"/>
      <c r="G37" s="2"/>
      <c r="I37" s="11">
        <v>2013</v>
      </c>
      <c r="J37" s="12">
        <f>SUM(J19:J22)</f>
        <v>148.08716686899999</v>
      </c>
      <c r="K37" s="12">
        <f t="shared" ref="K37:L37" si="21">SUM(K19:K22)</f>
        <v>27.331244699999999</v>
      </c>
      <c r="L37" s="12">
        <f t="shared" si="21"/>
        <v>175.418411569</v>
      </c>
      <c r="M37" s="2"/>
      <c r="N37" s="2"/>
      <c r="O37" s="2"/>
      <c r="P37" s="2"/>
      <c r="Q37" s="2"/>
      <c r="R37" s="2"/>
      <c r="T37" s="11">
        <v>2013</v>
      </c>
      <c r="U37" s="12">
        <f>SUM(U19:U22)</f>
        <v>148.08716686899999</v>
      </c>
      <c r="V37" s="12">
        <f t="shared" ref="V37:W37" si="22">SUM(V19:V22)</f>
        <v>27.331244699999999</v>
      </c>
      <c r="W37" s="12">
        <f t="shared" si="22"/>
        <v>175.418411569</v>
      </c>
      <c r="X37" s="2"/>
      <c r="Y37" s="2"/>
      <c r="Z37" s="2"/>
      <c r="AA37" s="2"/>
      <c r="AB37" s="2"/>
      <c r="AD37" s="11">
        <v>2013</v>
      </c>
      <c r="AE37" s="12">
        <f>SUM(AE19:AE22)</f>
        <v>148.08716686899999</v>
      </c>
      <c r="AF37" s="12">
        <f t="shared" ref="AF37:AG37" si="23">SUM(AF19:AF22)</f>
        <v>27.331244699999999</v>
      </c>
      <c r="AG37" s="12">
        <f t="shared" si="23"/>
        <v>175.418411569</v>
      </c>
      <c r="AH37" s="2"/>
      <c r="AI37" s="2"/>
      <c r="AJ37" s="2"/>
      <c r="AK37" s="2"/>
      <c r="AL37" s="2"/>
      <c r="AM37" s="2"/>
      <c r="AN37" s="2"/>
      <c r="AO37" s="2"/>
    </row>
    <row r="38" spans="1:41" s="10" customFormat="1" ht="15" x14ac:dyDescent="0.2">
      <c r="B38" s="11">
        <v>2014</v>
      </c>
      <c r="C38" s="12">
        <f>SUM(C24:C27)</f>
        <v>326.77460439999999</v>
      </c>
      <c r="D38" s="12">
        <f>SUM(D24:D27)</f>
        <v>54.736592192000003</v>
      </c>
      <c r="E38" s="12">
        <f t="shared" ref="E38" si="24">SUM(E24:E27)</f>
        <v>381.51119659200003</v>
      </c>
      <c r="F38" s="2"/>
      <c r="G38" s="2"/>
      <c r="I38" s="11">
        <v>2014</v>
      </c>
      <c r="J38" s="12">
        <f>SUM(J24:J27)</f>
        <v>326.77460439999999</v>
      </c>
      <c r="K38" s="12">
        <f>SUM(K24:K27)</f>
        <v>54.736592192000003</v>
      </c>
      <c r="L38" s="12">
        <f t="shared" ref="L38" si="25">SUM(L24:L27)</f>
        <v>381.51119659200003</v>
      </c>
      <c r="M38" s="2"/>
      <c r="N38" s="2"/>
      <c r="O38" s="2"/>
      <c r="P38" s="2"/>
      <c r="Q38" s="2"/>
      <c r="R38" s="2"/>
      <c r="T38" s="11">
        <v>2014</v>
      </c>
      <c r="U38" s="12">
        <f>SUM(U24:U27)</f>
        <v>326.77460439999999</v>
      </c>
      <c r="V38" s="12">
        <f>SUM(V24:V27)</f>
        <v>54.736592192000003</v>
      </c>
      <c r="W38" s="12">
        <f t="shared" ref="W38" si="26">SUM(W24:W27)</f>
        <v>381.51119659200003</v>
      </c>
      <c r="X38" s="2"/>
      <c r="Y38" s="2"/>
      <c r="Z38" s="2"/>
      <c r="AA38" s="2"/>
      <c r="AB38" s="2"/>
      <c r="AD38" s="11">
        <v>2014</v>
      </c>
      <c r="AE38" s="12">
        <f>SUM(AE24:AE27)</f>
        <v>326.77460439999999</v>
      </c>
      <c r="AF38" s="12">
        <f>SUM(AF24:AF27)</f>
        <v>54.736592192000003</v>
      </c>
      <c r="AG38" s="12">
        <f t="shared" ref="AG38" si="27">SUM(AG24:AG27)</f>
        <v>381.51119659200003</v>
      </c>
      <c r="AH38" s="2"/>
      <c r="AI38" s="2"/>
      <c r="AJ38" s="2"/>
      <c r="AK38" s="2"/>
      <c r="AL38" s="2"/>
      <c r="AM38" s="2"/>
      <c r="AN38" s="2"/>
      <c r="AO38" s="2"/>
    </row>
    <row r="39" spans="1:41" s="10" customFormat="1" ht="15" x14ac:dyDescent="0.2">
      <c r="B39" s="11">
        <v>2015</v>
      </c>
      <c r="C39" s="12">
        <f>SUM(C28:C31)</f>
        <v>826.15311298699999</v>
      </c>
      <c r="D39" s="12">
        <f t="shared" ref="D39:E39" si="28">SUM(D28:D31)</f>
        <v>91.299241767000012</v>
      </c>
      <c r="E39" s="12">
        <f t="shared" si="28"/>
        <v>917.452354754</v>
      </c>
      <c r="F39" s="2"/>
      <c r="G39" s="2"/>
      <c r="I39" s="11">
        <v>2015</v>
      </c>
      <c r="J39" s="12">
        <f>SUM(J28:J31)</f>
        <v>826.15311298699999</v>
      </c>
      <c r="K39" s="12">
        <f t="shared" ref="K39:L39" si="29">SUM(K28:K31)</f>
        <v>91.299241767000012</v>
      </c>
      <c r="L39" s="12">
        <f t="shared" si="29"/>
        <v>917.452354754</v>
      </c>
      <c r="M39" s="2"/>
      <c r="N39" s="2"/>
      <c r="O39" s="2"/>
      <c r="P39" s="2"/>
      <c r="Q39" s="2"/>
      <c r="R39" s="2"/>
      <c r="T39" s="11">
        <v>2015</v>
      </c>
      <c r="U39" s="12">
        <f>SUM(U28:U31)</f>
        <v>826.15311298699999</v>
      </c>
      <c r="V39" s="12">
        <f t="shared" ref="V39:W39" si="30">SUM(V28:V31)</f>
        <v>91.299241767000012</v>
      </c>
      <c r="W39" s="12">
        <f t="shared" si="30"/>
        <v>917.452354754</v>
      </c>
      <c r="X39" s="2"/>
      <c r="Y39" s="2"/>
      <c r="Z39" s="2"/>
      <c r="AA39" s="2"/>
      <c r="AB39" s="2"/>
      <c r="AD39" s="11">
        <v>2015</v>
      </c>
      <c r="AE39" s="12">
        <f>SUM(AE28:AE31)</f>
        <v>826.15311298699999</v>
      </c>
      <c r="AF39" s="12">
        <f t="shared" ref="AF39:AG39" si="31">SUM(AF28:AF31)</f>
        <v>91.299241767000012</v>
      </c>
      <c r="AG39" s="12">
        <f t="shared" si="31"/>
        <v>917.452354754</v>
      </c>
      <c r="AH39" s="2"/>
      <c r="AI39" s="2"/>
      <c r="AJ39" s="2"/>
      <c r="AK39" s="2"/>
      <c r="AL39" s="2"/>
      <c r="AM39" s="2"/>
      <c r="AN39" s="2"/>
      <c r="AO39" s="2"/>
    </row>
    <row r="40" spans="1:41" s="14" customFormat="1" ht="19.5" customHeight="1" x14ac:dyDescent="0.2">
      <c r="A40" s="13" t="s">
        <v>3</v>
      </c>
      <c r="C40" s="15"/>
      <c r="F40" s="2"/>
      <c r="G40" s="2"/>
      <c r="H40" s="13" t="s">
        <v>27</v>
      </c>
      <c r="J40" s="15"/>
      <c r="M40" s="2"/>
      <c r="N40" s="2"/>
      <c r="O40" s="2"/>
      <c r="P40" s="2"/>
      <c r="Q40" s="2"/>
      <c r="R40" s="2"/>
      <c r="S40" s="13" t="s">
        <v>30</v>
      </c>
      <c r="U40" s="15"/>
      <c r="X40" s="2"/>
      <c r="Y40" s="2"/>
      <c r="Z40" s="2"/>
      <c r="AA40" s="2"/>
      <c r="AB40" s="2"/>
      <c r="AC40" s="13" t="s">
        <v>3</v>
      </c>
      <c r="AE40" s="15"/>
      <c r="AH40" s="2"/>
      <c r="AI40" s="2"/>
      <c r="AJ40" s="2"/>
      <c r="AK40" s="2"/>
      <c r="AL40" s="2"/>
      <c r="AM40" s="2"/>
      <c r="AN40" s="2"/>
      <c r="AO40" s="2"/>
    </row>
    <row r="41" spans="1:41" s="14" customFormat="1" x14ac:dyDescent="0.2">
      <c r="B41" s="14" t="s">
        <v>4</v>
      </c>
      <c r="C41" s="16">
        <f t="shared" ref="C41:C46" si="32">C34/C33-1</f>
        <v>0.59584475095379386</v>
      </c>
      <c r="D41" s="16">
        <f t="shared" ref="D41:E46" si="33">D34/D33-1</f>
        <v>1.023847619818111</v>
      </c>
      <c r="E41" s="16">
        <f t="shared" si="33"/>
        <v>0.6720234491201249</v>
      </c>
      <c r="F41" s="2"/>
      <c r="G41" s="2"/>
      <c r="I41" s="14" t="s">
        <v>4</v>
      </c>
      <c r="J41" s="16">
        <f t="shared" ref="J41:J46" si="34">J34/J33-1</f>
        <v>0.59584475095379386</v>
      </c>
      <c r="K41" s="16">
        <f t="shared" ref="K41:L46" si="35">K34/K33-1</f>
        <v>1.023847619818111</v>
      </c>
      <c r="L41" s="16">
        <f t="shared" si="35"/>
        <v>0.6720234491201249</v>
      </c>
      <c r="M41" s="2"/>
      <c r="N41" s="2"/>
      <c r="O41" s="2"/>
      <c r="P41" s="2"/>
      <c r="Q41" s="2"/>
      <c r="R41" s="2"/>
      <c r="T41" s="14" t="s">
        <v>4</v>
      </c>
      <c r="U41" s="16">
        <f t="shared" ref="U41:U46" si="36">U34/U33-1</f>
        <v>0.59584475095379386</v>
      </c>
      <c r="V41" s="16">
        <f t="shared" ref="V41:W46" si="37">V34/V33-1</f>
        <v>1.023847619818111</v>
      </c>
      <c r="W41" s="16">
        <f t="shared" si="37"/>
        <v>0.6720234491201249</v>
      </c>
      <c r="X41" s="2"/>
      <c r="Y41" s="2"/>
      <c r="Z41" s="2"/>
      <c r="AA41" s="2"/>
      <c r="AB41" s="2"/>
      <c r="AD41" s="14" t="s">
        <v>4</v>
      </c>
      <c r="AE41" s="16">
        <f t="shared" ref="AE41:AE46" si="38">AE34/AE33-1</f>
        <v>0.59584475095379386</v>
      </c>
      <c r="AF41" s="16">
        <f t="shared" ref="AF41:AG46" si="39">AF34/AF33-1</f>
        <v>1.023847619818111</v>
      </c>
      <c r="AG41" s="16">
        <f t="shared" si="39"/>
        <v>0.6720234491201249</v>
      </c>
      <c r="AH41" s="2"/>
      <c r="AI41" s="2"/>
      <c r="AJ41" s="2"/>
      <c r="AK41" s="2"/>
      <c r="AL41" s="2"/>
      <c r="AM41" s="2"/>
      <c r="AN41" s="2"/>
      <c r="AO41" s="2"/>
    </row>
    <row r="42" spans="1:41" s="14" customFormat="1" x14ac:dyDescent="0.2">
      <c r="B42" s="14" t="s">
        <v>5</v>
      </c>
      <c r="C42" s="16">
        <f t="shared" si="32"/>
        <v>0.60053887165791542</v>
      </c>
      <c r="D42" s="16">
        <f t="shared" si="33"/>
        <v>0.58881211245555876</v>
      </c>
      <c r="E42" s="16">
        <f t="shared" si="33"/>
        <v>0.59801248208334679</v>
      </c>
      <c r="F42" s="2"/>
      <c r="G42" s="2"/>
      <c r="I42" s="14" t="s">
        <v>5</v>
      </c>
      <c r="J42" s="16">
        <f t="shared" si="34"/>
        <v>0.60053887165791542</v>
      </c>
      <c r="K42" s="16">
        <f t="shared" si="35"/>
        <v>0.58881211245555876</v>
      </c>
      <c r="L42" s="16">
        <f t="shared" si="35"/>
        <v>0.59801248208334679</v>
      </c>
      <c r="M42" s="2"/>
      <c r="N42" s="2"/>
      <c r="O42" s="2"/>
      <c r="P42" s="2"/>
      <c r="Q42" s="2"/>
      <c r="R42" s="2"/>
      <c r="T42" s="14" t="s">
        <v>5</v>
      </c>
      <c r="U42" s="16">
        <f t="shared" si="36"/>
        <v>0.60053887165791542</v>
      </c>
      <c r="V42" s="16">
        <f t="shared" si="37"/>
        <v>0.58881211245555876</v>
      </c>
      <c r="W42" s="16">
        <f t="shared" si="37"/>
        <v>0.59801248208334679</v>
      </c>
      <c r="X42" s="2"/>
      <c r="Y42" s="2"/>
      <c r="Z42" s="2"/>
      <c r="AA42" s="2"/>
      <c r="AB42" s="2"/>
      <c r="AD42" s="14" t="s">
        <v>5</v>
      </c>
      <c r="AE42" s="16">
        <f t="shared" si="38"/>
        <v>0.60053887165791542</v>
      </c>
      <c r="AF42" s="16">
        <f t="shared" si="39"/>
        <v>0.58881211245555876</v>
      </c>
      <c r="AG42" s="16">
        <f t="shared" si="39"/>
        <v>0.59801248208334679</v>
      </c>
      <c r="AH42" s="2"/>
      <c r="AI42" s="2"/>
      <c r="AJ42" s="2"/>
      <c r="AK42" s="2"/>
      <c r="AL42" s="2"/>
      <c r="AM42" s="2"/>
      <c r="AN42" s="2"/>
      <c r="AO42" s="2"/>
    </row>
    <row r="43" spans="1:41" s="14" customFormat="1" x14ac:dyDescent="0.2">
      <c r="B43" s="14" t="s">
        <v>6</v>
      </c>
      <c r="C43" s="16">
        <f t="shared" si="32"/>
        <v>0.64768844708887685</v>
      </c>
      <c r="D43" s="16">
        <f t="shared" si="33"/>
        <v>0.45467764289931778</v>
      </c>
      <c r="E43" s="16">
        <f t="shared" si="33"/>
        <v>0.60634598773432447</v>
      </c>
      <c r="F43" s="2"/>
      <c r="G43" s="2"/>
      <c r="I43" s="14" t="s">
        <v>6</v>
      </c>
      <c r="J43" s="16">
        <f t="shared" si="34"/>
        <v>0.64768844708887685</v>
      </c>
      <c r="K43" s="16">
        <f t="shared" si="35"/>
        <v>0.45467764289931778</v>
      </c>
      <c r="L43" s="16">
        <f t="shared" si="35"/>
        <v>0.60634598773432447</v>
      </c>
      <c r="M43" s="2"/>
      <c r="N43" s="2"/>
      <c r="O43" s="2"/>
      <c r="P43" s="2"/>
      <c r="Q43" s="2"/>
      <c r="R43" s="2"/>
      <c r="T43" s="14" t="s">
        <v>6</v>
      </c>
      <c r="U43" s="16">
        <f t="shared" si="36"/>
        <v>0.64768844708887685</v>
      </c>
      <c r="V43" s="16">
        <f t="shared" si="37"/>
        <v>0.45467764289931778</v>
      </c>
      <c r="W43" s="16">
        <f t="shared" si="37"/>
        <v>0.60634598773432447</v>
      </c>
      <c r="X43" s="2"/>
      <c r="Y43" s="2"/>
      <c r="Z43" s="2"/>
      <c r="AA43" s="2"/>
      <c r="AB43" s="2"/>
      <c r="AD43" s="14" t="s">
        <v>6</v>
      </c>
      <c r="AE43" s="16">
        <f t="shared" si="38"/>
        <v>0.64768844708887685</v>
      </c>
      <c r="AF43" s="16">
        <f t="shared" si="39"/>
        <v>0.45467764289931778</v>
      </c>
      <c r="AG43" s="16">
        <f t="shared" si="39"/>
        <v>0.60634598773432447</v>
      </c>
      <c r="AH43" s="2"/>
      <c r="AI43" s="2"/>
      <c r="AJ43" s="2"/>
      <c r="AK43" s="2"/>
      <c r="AL43" s="2"/>
      <c r="AM43" s="2"/>
      <c r="AN43" s="2"/>
      <c r="AO43" s="2"/>
    </row>
    <row r="44" spans="1:41" s="14" customFormat="1" x14ac:dyDescent="0.2">
      <c r="B44" s="14" t="s">
        <v>7</v>
      </c>
      <c r="C44" s="16">
        <f t="shared" si="32"/>
        <v>0.61177985144929137</v>
      </c>
      <c r="D44" s="16">
        <f t="shared" si="33"/>
        <v>0.23610305587073888</v>
      </c>
      <c r="E44" s="16">
        <f t="shared" si="33"/>
        <v>0.53890851575469512</v>
      </c>
      <c r="F44" s="2"/>
      <c r="G44" s="2"/>
      <c r="I44" s="14" t="s">
        <v>7</v>
      </c>
      <c r="J44" s="16">
        <f t="shared" si="34"/>
        <v>0.61177985144929137</v>
      </c>
      <c r="K44" s="16">
        <f t="shared" si="35"/>
        <v>0.23610305587073888</v>
      </c>
      <c r="L44" s="16">
        <f t="shared" si="35"/>
        <v>0.53890851575469512</v>
      </c>
      <c r="M44" s="2"/>
      <c r="N44" s="2"/>
      <c r="O44" s="2"/>
      <c r="P44" s="2"/>
      <c r="Q44" s="2"/>
      <c r="R44" s="2"/>
      <c r="T44" s="14" t="s">
        <v>7</v>
      </c>
      <c r="U44" s="16">
        <f t="shared" si="36"/>
        <v>0.61177985144929137</v>
      </c>
      <c r="V44" s="16">
        <f t="shared" si="37"/>
        <v>0.23610305587073888</v>
      </c>
      <c r="W44" s="16">
        <f t="shared" si="37"/>
        <v>0.53890851575469512</v>
      </c>
      <c r="X44" s="2"/>
      <c r="Y44" s="2"/>
      <c r="Z44" s="2"/>
      <c r="AA44" s="2"/>
      <c r="AB44" s="2"/>
      <c r="AD44" s="14" t="s">
        <v>7</v>
      </c>
      <c r="AE44" s="16">
        <f t="shared" si="38"/>
        <v>0.61177985144929137</v>
      </c>
      <c r="AF44" s="16">
        <f t="shared" si="39"/>
        <v>0.23610305587073888</v>
      </c>
      <c r="AG44" s="16">
        <f t="shared" si="39"/>
        <v>0.53890851575469512</v>
      </c>
      <c r="AH44" s="2"/>
      <c r="AI44" s="2"/>
      <c r="AJ44" s="2"/>
      <c r="AK44" s="2"/>
      <c r="AL44" s="2"/>
      <c r="AM44" s="2"/>
      <c r="AN44" s="2"/>
      <c r="AO44" s="2"/>
    </row>
    <row r="45" spans="1:41" x14ac:dyDescent="0.2">
      <c r="B45" s="14" t="s">
        <v>11</v>
      </c>
      <c r="C45" s="16">
        <f t="shared" si="32"/>
        <v>1.2066368835934949</v>
      </c>
      <c r="D45" s="16">
        <f>D38/D37-1</f>
        <v>1.0027112849346378</v>
      </c>
      <c r="E45" s="16">
        <f t="shared" si="33"/>
        <v>1.1748640475058365</v>
      </c>
      <c r="I45" s="14" t="s">
        <v>11</v>
      </c>
      <c r="J45" s="16">
        <f t="shared" si="34"/>
        <v>1.2066368835934949</v>
      </c>
      <c r="K45" s="16">
        <f>K38/K37-1</f>
        <v>1.0027112849346378</v>
      </c>
      <c r="L45" s="16">
        <f t="shared" si="35"/>
        <v>1.1748640475058365</v>
      </c>
      <c r="T45" s="14" t="s">
        <v>11</v>
      </c>
      <c r="U45" s="16">
        <f t="shared" si="36"/>
        <v>1.2066368835934949</v>
      </c>
      <c r="V45" s="16">
        <f>V38/V37-1</f>
        <v>1.0027112849346378</v>
      </c>
      <c r="W45" s="16">
        <f t="shared" si="37"/>
        <v>1.1748640475058365</v>
      </c>
      <c r="AD45" s="14" t="s">
        <v>11</v>
      </c>
      <c r="AE45" s="16">
        <f t="shared" si="38"/>
        <v>1.2066368835934949</v>
      </c>
      <c r="AF45" s="16">
        <f>AF38/AF37-1</f>
        <v>1.0027112849346378</v>
      </c>
      <c r="AG45" s="16">
        <f t="shared" si="39"/>
        <v>1.1748640475058365</v>
      </c>
    </row>
    <row r="46" spans="1:41" x14ac:dyDescent="0.2">
      <c r="B46" s="14" t="s">
        <v>42</v>
      </c>
      <c r="C46" s="16">
        <f t="shared" si="32"/>
        <v>1.5282047682497324</v>
      </c>
      <c r="D46" s="16">
        <f>D39/D38-1</f>
        <v>0.66797453240692994</v>
      </c>
      <c r="E46" s="16">
        <f t="shared" si="33"/>
        <v>1.404784873811062</v>
      </c>
      <c r="I46" s="14" t="s">
        <v>42</v>
      </c>
      <c r="J46" s="16">
        <f t="shared" si="34"/>
        <v>1.5282047682497324</v>
      </c>
      <c r="K46" s="16">
        <f>K39/K38-1</f>
        <v>0.66797453240692994</v>
      </c>
      <c r="L46" s="16">
        <f t="shared" si="35"/>
        <v>1.404784873811062</v>
      </c>
      <c r="T46" s="14" t="s">
        <v>42</v>
      </c>
      <c r="U46" s="16">
        <f t="shared" si="36"/>
        <v>1.5282047682497324</v>
      </c>
      <c r="V46" s="16">
        <f>V39/V38-1</f>
        <v>0.66797453240692994</v>
      </c>
      <c r="W46" s="16">
        <f t="shared" si="37"/>
        <v>1.404784873811062</v>
      </c>
      <c r="AD46" s="14" t="s">
        <v>42</v>
      </c>
      <c r="AE46" s="16">
        <f t="shared" si="38"/>
        <v>1.5282047682497324</v>
      </c>
      <c r="AF46" s="16">
        <f>AF39/AF38-1</f>
        <v>0.66797453240692994</v>
      </c>
      <c r="AG46" s="16">
        <f t="shared" si="39"/>
        <v>1.404784873811062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zoomScale="55" zoomScaleNormal="55" workbookViewId="0">
      <selection activeCell="D27" sqref="A1:XFD1048576"/>
    </sheetView>
  </sheetViews>
  <sheetFormatPr baseColWidth="10" defaultRowHeight="12.75" x14ac:dyDescent="0.2"/>
  <cols>
    <col min="1" max="16384" width="11.42578125" style="2"/>
  </cols>
  <sheetData>
    <row r="1" spans="1:35" ht="18.75" x14ac:dyDescent="0.3">
      <c r="A1" s="1" t="s">
        <v>38</v>
      </c>
      <c r="J1" s="1" t="s">
        <v>39</v>
      </c>
      <c r="S1" s="1" t="s">
        <v>40</v>
      </c>
      <c r="AB1" s="1" t="s">
        <v>41</v>
      </c>
    </row>
    <row r="2" spans="1:35" ht="12.75" customHeight="1" x14ac:dyDescent="0.3">
      <c r="A2" s="1"/>
      <c r="J2" s="1"/>
      <c r="S2" s="1"/>
      <c r="AB2" s="1"/>
    </row>
    <row r="3" spans="1:35" ht="12.75" customHeight="1" x14ac:dyDescent="0.3">
      <c r="A3" s="1"/>
      <c r="J3" s="1"/>
      <c r="S3" s="1"/>
      <c r="AB3" s="1"/>
    </row>
    <row r="4" spans="1:35" ht="12.75" customHeight="1" x14ac:dyDescent="0.3">
      <c r="A4" s="1"/>
      <c r="J4" s="1"/>
      <c r="S4" s="1"/>
      <c r="AB4" s="1"/>
    </row>
    <row r="5" spans="1:35" ht="12.75" customHeight="1" x14ac:dyDescent="0.3">
      <c r="A5" s="1"/>
      <c r="J5" s="1"/>
      <c r="S5" s="1"/>
      <c r="AB5" s="1"/>
    </row>
    <row r="6" spans="1:35" ht="12.75" customHeight="1" x14ac:dyDescent="0.3">
      <c r="A6" s="1"/>
      <c r="J6" s="1"/>
      <c r="S6" s="1"/>
      <c r="AB6" s="1"/>
    </row>
    <row r="7" spans="1:35" ht="12.75" customHeight="1" x14ac:dyDescent="0.3">
      <c r="A7" s="1"/>
      <c r="J7" s="1"/>
      <c r="S7" s="1"/>
      <c r="AB7" s="1"/>
    </row>
    <row r="8" spans="1:35" ht="12.75" customHeight="1" x14ac:dyDescent="0.3">
      <c r="A8" s="1"/>
      <c r="J8" s="1"/>
      <c r="S8" s="1"/>
      <c r="AB8" s="1"/>
    </row>
    <row r="9" spans="1:35" ht="12.75" customHeight="1" x14ac:dyDescent="0.3">
      <c r="A9" s="1"/>
      <c r="J9" s="1"/>
      <c r="S9" s="1"/>
      <c r="AB9" s="1"/>
    </row>
    <row r="10" spans="1:35" ht="12.75" customHeight="1" x14ac:dyDescent="0.3">
      <c r="A10" s="1"/>
      <c r="J10" s="1"/>
      <c r="S10" s="1"/>
      <c r="AB10" s="1"/>
    </row>
    <row r="11" spans="1:35" ht="12.75" customHeight="1" x14ac:dyDescent="0.3">
      <c r="A11" s="1"/>
      <c r="J11" s="1"/>
      <c r="S11" s="1"/>
      <c r="AB11" s="1"/>
    </row>
    <row r="12" spans="1:35" ht="12.75" customHeight="1" x14ac:dyDescent="0.3">
      <c r="A12" s="1"/>
      <c r="J12" s="1"/>
      <c r="S12" s="1"/>
      <c r="AB12" s="1"/>
    </row>
    <row r="13" spans="1:35" ht="12.75" customHeight="1" x14ac:dyDescent="0.3">
      <c r="A13" s="1"/>
      <c r="J13" s="1"/>
      <c r="S13" s="1"/>
      <c r="AB13" s="1"/>
    </row>
    <row r="14" spans="1:35" ht="12.75" customHeight="1" x14ac:dyDescent="0.3">
      <c r="A14" s="1"/>
      <c r="J14" s="1"/>
      <c r="S14" s="1"/>
      <c r="AB14" s="1"/>
    </row>
    <row r="15" spans="1:35" ht="12.75" customHeight="1" x14ac:dyDescent="0.2"/>
    <row r="16" spans="1:35" ht="12.75" customHeight="1" x14ac:dyDescent="0.2">
      <c r="A16" s="17"/>
      <c r="B16" s="17">
        <v>2009</v>
      </c>
      <c r="C16" s="17">
        <v>2010</v>
      </c>
      <c r="D16" s="17">
        <v>2011</v>
      </c>
      <c r="E16" s="17">
        <v>2012</v>
      </c>
      <c r="F16" s="17">
        <v>2013</v>
      </c>
      <c r="G16" s="17">
        <v>2014</v>
      </c>
      <c r="H16" s="17">
        <v>2015</v>
      </c>
      <c r="J16" s="17"/>
      <c r="K16" s="17">
        <v>2009</v>
      </c>
      <c r="L16" s="17">
        <v>2010</v>
      </c>
      <c r="M16" s="17">
        <v>2011</v>
      </c>
      <c r="N16" s="17">
        <v>2012</v>
      </c>
      <c r="O16" s="17">
        <v>2013</v>
      </c>
      <c r="P16" s="17">
        <v>2014</v>
      </c>
      <c r="Q16" s="17">
        <v>2015</v>
      </c>
      <c r="S16" s="17"/>
      <c r="T16" s="17">
        <v>2009</v>
      </c>
      <c r="U16" s="17">
        <v>2010</v>
      </c>
      <c r="V16" s="17">
        <v>2011</v>
      </c>
      <c r="W16" s="17">
        <v>2012</v>
      </c>
      <c r="X16" s="17">
        <v>2013</v>
      </c>
      <c r="Y16" s="17">
        <v>2014</v>
      </c>
      <c r="Z16" s="17">
        <v>2015</v>
      </c>
      <c r="AB16" s="17"/>
      <c r="AC16" s="17">
        <v>2009</v>
      </c>
      <c r="AD16" s="17">
        <v>2010</v>
      </c>
      <c r="AE16" s="17">
        <v>2011</v>
      </c>
      <c r="AF16" s="17">
        <v>2012</v>
      </c>
      <c r="AG16" s="17">
        <v>2013</v>
      </c>
      <c r="AH16" s="17">
        <v>2014</v>
      </c>
      <c r="AI16" s="17">
        <v>2015</v>
      </c>
    </row>
    <row r="17" spans="1:35" x14ac:dyDescent="0.2">
      <c r="A17" s="17" t="s">
        <v>8</v>
      </c>
      <c r="B17" s="18">
        <v>21.831307147</v>
      </c>
      <c r="C17" s="18">
        <v>34.839376916999996</v>
      </c>
      <c r="D17" s="18">
        <v>55.761777019999997</v>
      </c>
      <c r="E17" s="18">
        <v>91.878035785000009</v>
      </c>
      <c r="F17" s="18">
        <v>148.08716686899999</v>
      </c>
      <c r="G17" s="18">
        <v>326.77460439999999</v>
      </c>
      <c r="H17" s="18">
        <v>826.15311298699999</v>
      </c>
      <c r="J17" s="17" t="s">
        <v>21</v>
      </c>
      <c r="K17" s="18">
        <v>21.831307147</v>
      </c>
      <c r="L17" s="18">
        <v>34.839376916999996</v>
      </c>
      <c r="M17" s="18">
        <v>55.761777019999997</v>
      </c>
      <c r="N17" s="18">
        <v>91.878035785000009</v>
      </c>
      <c r="O17" s="18">
        <v>148.08716686899999</v>
      </c>
      <c r="P17" s="18">
        <v>326.77460439999999</v>
      </c>
      <c r="Q17" s="18">
        <v>826.15311298699999</v>
      </c>
      <c r="S17" s="17" t="s">
        <v>28</v>
      </c>
      <c r="T17" s="18">
        <v>21.831307147</v>
      </c>
      <c r="U17" s="18">
        <v>34.839376916999996</v>
      </c>
      <c r="V17" s="18">
        <v>55.761777019999997</v>
      </c>
      <c r="W17" s="18">
        <v>91.878035785000009</v>
      </c>
      <c r="X17" s="18">
        <v>148.08716686899999</v>
      </c>
      <c r="Y17" s="18">
        <v>326.77460439999999</v>
      </c>
      <c r="Z17" s="18">
        <v>826.15311298699999</v>
      </c>
      <c r="AB17" s="17" t="s">
        <v>33</v>
      </c>
      <c r="AC17" s="18">
        <v>21.831307147</v>
      </c>
      <c r="AD17" s="18">
        <v>34.839376916999996</v>
      </c>
      <c r="AE17" s="18">
        <v>55.761777019999997</v>
      </c>
      <c r="AF17" s="18">
        <v>91.878035785000009</v>
      </c>
      <c r="AG17" s="18">
        <v>148.08716686899999</v>
      </c>
      <c r="AH17" s="18">
        <v>326.77460439999999</v>
      </c>
      <c r="AI17" s="18">
        <v>826.15311298699999</v>
      </c>
    </row>
    <row r="18" spans="1:35" x14ac:dyDescent="0.2">
      <c r="A18" s="17" t="s">
        <v>9</v>
      </c>
      <c r="B18" s="18">
        <v>4.7270218939999999</v>
      </c>
      <c r="C18" s="18">
        <v>9.5667720089999992</v>
      </c>
      <c r="D18" s="18">
        <v>15.199803244999998</v>
      </c>
      <c r="E18" s="18">
        <v>22.110813956969999</v>
      </c>
      <c r="F18" s="18">
        <v>27.331244699999999</v>
      </c>
      <c r="G18" s="18">
        <v>54.736592192000003</v>
      </c>
      <c r="H18" s="18">
        <v>91.299241767000012</v>
      </c>
      <c r="J18" s="17" t="s">
        <v>22</v>
      </c>
      <c r="K18" s="18">
        <v>4.7270218939999999</v>
      </c>
      <c r="L18" s="18">
        <v>9.5667720089999992</v>
      </c>
      <c r="M18" s="18">
        <v>15.199803244999998</v>
      </c>
      <c r="N18" s="18">
        <v>22.110813956969999</v>
      </c>
      <c r="O18" s="18">
        <v>27.331244699999999</v>
      </c>
      <c r="P18" s="18">
        <v>54.736592192000003</v>
      </c>
      <c r="Q18" s="18">
        <v>91.299241767000012</v>
      </c>
      <c r="S18" s="17" t="s">
        <v>29</v>
      </c>
      <c r="T18" s="18">
        <v>4.7270218939999999</v>
      </c>
      <c r="U18" s="18">
        <v>9.5667720089999992</v>
      </c>
      <c r="V18" s="18">
        <v>15.199803244999998</v>
      </c>
      <c r="W18" s="18">
        <v>22.110813956969999</v>
      </c>
      <c r="X18" s="18">
        <v>27.331244699999999</v>
      </c>
      <c r="Y18" s="18">
        <v>54.736592192000003</v>
      </c>
      <c r="Z18" s="18">
        <v>91.299241767000012</v>
      </c>
      <c r="AB18" s="17" t="s">
        <v>34</v>
      </c>
      <c r="AC18" s="18">
        <v>4.7270218939999999</v>
      </c>
      <c r="AD18" s="18">
        <v>9.5667720089999992</v>
      </c>
      <c r="AE18" s="18">
        <v>15.199803244999998</v>
      </c>
      <c r="AF18" s="18">
        <v>22.110813956969999</v>
      </c>
      <c r="AG18" s="18">
        <v>27.331244699999999</v>
      </c>
      <c r="AH18" s="18">
        <v>54.736592192000003</v>
      </c>
      <c r="AI18" s="18">
        <v>91.299241767000012</v>
      </c>
    </row>
    <row r="19" spans="1:35" x14ac:dyDescent="0.2">
      <c r="A19" s="17" t="s">
        <v>17</v>
      </c>
      <c r="B19" s="18">
        <v>26.558329041</v>
      </c>
      <c r="C19" s="18">
        <v>44.406148925999993</v>
      </c>
      <c r="D19" s="18">
        <v>70.961580264999995</v>
      </c>
      <c r="E19" s="18">
        <v>113.98884974197</v>
      </c>
      <c r="F19" s="18">
        <v>175.418411569</v>
      </c>
      <c r="G19" s="18">
        <v>381.51119659199998</v>
      </c>
      <c r="H19" s="18">
        <v>917.452354754</v>
      </c>
      <c r="J19" s="17" t="s">
        <v>17</v>
      </c>
      <c r="K19" s="18">
        <v>26.558329041</v>
      </c>
      <c r="L19" s="18">
        <v>44.406148925999993</v>
      </c>
      <c r="M19" s="18">
        <v>70.961580264999995</v>
      </c>
      <c r="N19" s="18">
        <v>113.98884974197</v>
      </c>
      <c r="O19" s="18">
        <v>175.418411569</v>
      </c>
      <c r="P19" s="18">
        <v>381.51119659199998</v>
      </c>
      <c r="Q19" s="18">
        <v>917.452354754</v>
      </c>
      <c r="S19" s="17" t="s">
        <v>17</v>
      </c>
      <c r="T19" s="18">
        <v>26.558329041</v>
      </c>
      <c r="U19" s="18">
        <v>44.406148925999993</v>
      </c>
      <c r="V19" s="18">
        <v>70.961580264999995</v>
      </c>
      <c r="W19" s="18">
        <v>113.98884974197</v>
      </c>
      <c r="X19" s="18">
        <v>175.418411569</v>
      </c>
      <c r="Y19" s="18">
        <v>381.51119659199998</v>
      </c>
      <c r="Z19" s="18">
        <v>917.452354754</v>
      </c>
      <c r="AB19" s="17" t="s">
        <v>17</v>
      </c>
      <c r="AC19" s="18">
        <v>26.558329041</v>
      </c>
      <c r="AD19" s="18">
        <v>44.406148925999993</v>
      </c>
      <c r="AE19" s="18">
        <v>70.961580264999995</v>
      </c>
      <c r="AF19" s="18">
        <v>113.98884974197</v>
      </c>
      <c r="AG19" s="18">
        <v>175.418411569</v>
      </c>
      <c r="AH19" s="18">
        <v>381.51119659199998</v>
      </c>
      <c r="AI19" s="18">
        <v>917.452354754</v>
      </c>
    </row>
    <row r="25" spans="1:35" ht="18.75" x14ac:dyDescent="0.3">
      <c r="A25" s="1"/>
      <c r="I25" s="1"/>
      <c r="U25" s="1"/>
      <c r="AF25" s="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Datenroaming</vt:lpstr>
      <vt:lpstr>Abbildung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Buddeke Dimitri BAKOM</dc:creator>
  <cp:lastModifiedBy>Buddeke Dimitri BAKOM</cp:lastModifiedBy>
  <dcterms:created xsi:type="dcterms:W3CDTF">2014-10-09T16:38:19Z</dcterms:created>
  <dcterms:modified xsi:type="dcterms:W3CDTF">2017-05-10T08:12:56Z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12/7/2015 2:04:51 PM</vt:lpwstr>
  </property>
  <property fmtid="{D5CDD505-2E9C-101B-9397-08002B2CF9AE}" pid="3" name="OS_LastOpenUser">
    <vt:lpwstr>U80823054</vt:lpwstr>
  </property>
  <property fmtid="{D5CDD505-2E9C-101B-9397-08002B2CF9AE}" pid="4" name="OS_ÜbernahmeUser">
    <vt:lpwstr>U80755314</vt:lpwstr>
  </property>
  <property fmtid="{D5CDD505-2E9C-101B-9397-08002B2CF9AE}" pid="5" name="OS_ÜbernahmeTime">
    <vt:lpwstr>11/13/2014 11:44:38 AM</vt:lpwstr>
  </property>
  <property fmtid="{D5CDD505-2E9C-101B-9397-08002B2CF9AE}" pid="6" name="OS_Übernahme">
    <vt:bool>true</vt:bool>
  </property>
  <property fmtid="{D5CDD505-2E9C-101B-9397-08002B2CF9AE}" pid="7" name="OS_AutoÜbernahme">
    <vt:bool>false</vt:bool>
  </property>
  <property fmtid="{D5CDD505-2E9C-101B-9397-08002B2CF9AE}" pid="8" name="OS_LastSave">
    <vt:lpwstr>12/7/2015 2:05:37 PM</vt:lpwstr>
  </property>
  <property fmtid="{D5CDD505-2E9C-101B-9397-08002B2CF9AE}" pid="9" name="OS_LastSaveUser">
    <vt:lpwstr>U80823054</vt:lpwstr>
  </property>
  <property fmtid="{D5CDD505-2E9C-101B-9397-08002B2CF9AE}" pid="10" name="OS_LastDocumentSaved">
    <vt:bool>false</vt:bool>
  </property>
  <property fmtid="{D5CDD505-2E9C-101B-9397-08002B2CF9AE}" pid="11" name="MustSave">
    <vt:bool>false</vt:bool>
  </property>
  <property fmtid="{D5CDD505-2E9C-101B-9397-08002B2CF9AE}" pid="12" name="os_autosavelastposition3937957">
    <vt:lpwstr>Datenroaming|12|9</vt:lpwstr>
  </property>
  <property fmtid="{D5CDD505-2E9C-101B-9397-08002B2CF9AE}" pid="13" name="os_autosavelastposition11061896">
    <vt:lpwstr>Abbildung|16|9</vt:lpwstr>
  </property>
</Properties>
</file>