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P:\_Arbeitsgruppen\Roaming\Operators Roaming\Publikation\Website\1_Excels alles Sprachen\"/>
    </mc:Choice>
  </mc:AlternateContent>
  <bookViews>
    <workbookView xWindow="480" yWindow="30" windowWidth="11355" windowHeight="9210" activeTab="1"/>
  </bookViews>
  <sheets>
    <sheet name="SMS-Roaming" sheetId="1" r:id="rId1"/>
    <sheet name="Abbildung" sheetId="2" r:id="rId2"/>
  </sheets>
  <calcPr calcId="152511"/>
</workbook>
</file>

<file path=xl/calcChain.xml><?xml version="1.0" encoding="utf-8"?>
<calcChain xmlns="http://schemas.openxmlformats.org/spreadsheetml/2006/main">
  <c r="AP49" i="1" l="1"/>
  <c r="AO49" i="1"/>
  <c r="AN49" i="1"/>
  <c r="AM49" i="1"/>
  <c r="AL49" i="1"/>
  <c r="AK49" i="1"/>
  <c r="AJ49" i="1"/>
  <c r="AE49" i="1"/>
  <c r="AD49" i="1"/>
  <c r="AC49" i="1"/>
  <c r="AB49" i="1"/>
  <c r="AA49" i="1"/>
  <c r="Z49" i="1"/>
  <c r="Y49" i="1"/>
  <c r="T49" i="1"/>
  <c r="S49" i="1"/>
  <c r="R49" i="1"/>
  <c r="Q49" i="1"/>
  <c r="P49" i="1"/>
  <c r="O49" i="1"/>
  <c r="N49" i="1"/>
  <c r="D49" i="1"/>
  <c r="E49" i="1"/>
  <c r="F49" i="1"/>
  <c r="G49" i="1"/>
  <c r="H49" i="1"/>
  <c r="I49" i="1"/>
  <c r="C49" i="1"/>
  <c r="AP42" i="1"/>
  <c r="AO42" i="1"/>
  <c r="AN42" i="1"/>
  <c r="AM42" i="1"/>
  <c r="AL42" i="1"/>
  <c r="AK42" i="1"/>
  <c r="AJ42" i="1"/>
  <c r="AE42" i="1"/>
  <c r="AD42" i="1"/>
  <c r="AC42" i="1"/>
  <c r="AB42" i="1"/>
  <c r="AA42" i="1"/>
  <c r="Z42" i="1"/>
  <c r="Y42" i="1"/>
  <c r="T42" i="1"/>
  <c r="S42" i="1"/>
  <c r="R42" i="1"/>
  <c r="Q42" i="1"/>
  <c r="P42" i="1"/>
  <c r="O42" i="1"/>
  <c r="N42" i="1"/>
  <c r="D42" i="1"/>
  <c r="E42" i="1"/>
  <c r="F42" i="1"/>
  <c r="G42" i="1"/>
  <c r="H42" i="1"/>
  <c r="I42" i="1"/>
  <c r="C42" i="1"/>
  <c r="J32" i="1"/>
  <c r="J31" i="1"/>
  <c r="J30" i="1"/>
  <c r="J29" i="1"/>
  <c r="AP48" i="1" l="1"/>
  <c r="AM48" i="1"/>
  <c r="AL48" i="1"/>
  <c r="AP47" i="1"/>
  <c r="AO47" i="1"/>
  <c r="AL47" i="1"/>
  <c r="AK47" i="1"/>
  <c r="AO46" i="1"/>
  <c r="AN46" i="1"/>
  <c r="AK46" i="1"/>
  <c r="AJ46" i="1"/>
  <c r="AN45" i="1"/>
  <c r="AM45" i="1"/>
  <c r="AJ45" i="1"/>
  <c r="AP44" i="1"/>
  <c r="AM44" i="1"/>
  <c r="AL44" i="1"/>
  <c r="AP41" i="1"/>
  <c r="AO41" i="1"/>
  <c r="AO48" i="1" s="1"/>
  <c r="AN41" i="1"/>
  <c r="AM41" i="1"/>
  <c r="AL41" i="1"/>
  <c r="AK41" i="1"/>
  <c r="AK48" i="1" s="1"/>
  <c r="AJ41" i="1"/>
  <c r="AP40" i="1"/>
  <c r="AO40" i="1"/>
  <c r="AN40" i="1"/>
  <c r="AN47" i="1" s="1"/>
  <c r="AM40" i="1"/>
  <c r="AL40" i="1"/>
  <c r="AK40" i="1"/>
  <c r="AJ40" i="1"/>
  <c r="AJ47" i="1" s="1"/>
  <c r="AP39" i="1"/>
  <c r="AO39" i="1"/>
  <c r="AN39" i="1"/>
  <c r="AM39" i="1"/>
  <c r="AM46" i="1" s="1"/>
  <c r="AL39" i="1"/>
  <c r="AK39" i="1"/>
  <c r="AJ39" i="1"/>
  <c r="AP38" i="1"/>
  <c r="AP45" i="1" s="1"/>
  <c r="AO38" i="1"/>
  <c r="AN38" i="1"/>
  <c r="AM38" i="1"/>
  <c r="AL38" i="1"/>
  <c r="AL45" i="1" s="1"/>
  <c r="AK38" i="1"/>
  <c r="AJ38" i="1"/>
  <c r="AP37" i="1"/>
  <c r="AO37" i="1"/>
  <c r="AO44" i="1" s="1"/>
  <c r="AN37" i="1"/>
  <c r="AM37" i="1"/>
  <c r="AL37" i="1"/>
  <c r="AK37" i="1"/>
  <c r="AK44" i="1" s="1"/>
  <c r="AJ37" i="1"/>
  <c r="AP36" i="1"/>
  <c r="AO36" i="1"/>
  <c r="AN36" i="1"/>
  <c r="AN44" i="1" s="1"/>
  <c r="AM36" i="1"/>
  <c r="AL36" i="1"/>
  <c r="AK36" i="1"/>
  <c r="AJ36" i="1"/>
  <c r="AJ44" i="1" s="1"/>
  <c r="AK45" i="1" l="1"/>
  <c r="AO45" i="1"/>
  <c r="AL46" i="1"/>
  <c r="AP46" i="1"/>
  <c r="AM47" i="1"/>
  <c r="AJ48" i="1"/>
  <c r="AN48" i="1"/>
  <c r="AC48" i="1" l="1"/>
  <c r="AB48" i="1"/>
  <c r="Y48" i="1"/>
  <c r="AE47" i="1"/>
  <c r="AB47" i="1"/>
  <c r="AA47" i="1"/>
  <c r="AE46" i="1"/>
  <c r="AD46" i="1"/>
  <c r="AA46" i="1"/>
  <c r="Z46" i="1"/>
  <c r="AD45" i="1"/>
  <c r="AC45" i="1"/>
  <c r="Z45" i="1"/>
  <c r="Y45" i="1"/>
  <c r="AC44" i="1"/>
  <c r="AB44" i="1"/>
  <c r="Y44" i="1"/>
  <c r="AE41" i="1"/>
  <c r="AE48" i="1" s="1"/>
  <c r="AD41" i="1"/>
  <c r="AC41" i="1"/>
  <c r="AB41" i="1"/>
  <c r="AA41" i="1"/>
  <c r="AA48" i="1" s="1"/>
  <c r="Z41" i="1"/>
  <c r="Y41" i="1"/>
  <c r="AE40" i="1"/>
  <c r="AD40" i="1"/>
  <c r="AD47" i="1" s="1"/>
  <c r="AC40" i="1"/>
  <c r="AB40" i="1"/>
  <c r="AA40" i="1"/>
  <c r="Z40" i="1"/>
  <c r="Z47" i="1" s="1"/>
  <c r="Y40" i="1"/>
  <c r="AE39" i="1"/>
  <c r="AD39" i="1"/>
  <c r="AC39" i="1"/>
  <c r="AC46" i="1" s="1"/>
  <c r="AB39" i="1"/>
  <c r="AA39" i="1"/>
  <c r="Z39" i="1"/>
  <c r="Y39" i="1"/>
  <c r="Y46" i="1" s="1"/>
  <c r="AE38" i="1"/>
  <c r="AD38" i="1"/>
  <c r="AC38" i="1"/>
  <c r="AB38" i="1"/>
  <c r="AB45" i="1" s="1"/>
  <c r="AA38" i="1"/>
  <c r="Z38" i="1"/>
  <c r="Y38" i="1"/>
  <c r="AE37" i="1"/>
  <c r="AE44" i="1" s="1"/>
  <c r="AD37" i="1"/>
  <c r="AC37" i="1"/>
  <c r="AB37" i="1"/>
  <c r="AA37" i="1"/>
  <c r="AA44" i="1" s="1"/>
  <c r="Z37" i="1"/>
  <c r="Y37" i="1"/>
  <c r="AE36" i="1"/>
  <c r="AD36" i="1"/>
  <c r="AD44" i="1" s="1"/>
  <c r="AC36" i="1"/>
  <c r="AB36" i="1"/>
  <c r="AA36" i="1"/>
  <c r="Z36" i="1"/>
  <c r="Z44" i="1" s="1"/>
  <c r="Y36" i="1"/>
  <c r="AA45" i="1" l="1"/>
  <c r="AE45" i="1"/>
  <c r="AB46" i="1"/>
  <c r="Y47" i="1"/>
  <c r="AC47" i="1"/>
  <c r="Z48" i="1"/>
  <c r="AD48" i="1"/>
  <c r="T48" i="1" l="1"/>
  <c r="Q48" i="1"/>
  <c r="P48" i="1"/>
  <c r="T47" i="1"/>
  <c r="S47" i="1"/>
  <c r="P47" i="1"/>
  <c r="O47" i="1"/>
  <c r="S46" i="1"/>
  <c r="R46" i="1"/>
  <c r="O46" i="1"/>
  <c r="N46" i="1"/>
  <c r="R45" i="1"/>
  <c r="Q45" i="1"/>
  <c r="N45" i="1"/>
  <c r="T44" i="1"/>
  <c r="Q44" i="1"/>
  <c r="P44" i="1"/>
  <c r="T41" i="1"/>
  <c r="S41" i="1"/>
  <c r="S48" i="1" s="1"/>
  <c r="R41" i="1"/>
  <c r="Q41" i="1"/>
  <c r="P41" i="1"/>
  <c r="O41" i="1"/>
  <c r="O48" i="1" s="1"/>
  <c r="N41" i="1"/>
  <c r="T40" i="1"/>
  <c r="S40" i="1"/>
  <c r="R40" i="1"/>
  <c r="R47" i="1" s="1"/>
  <c r="Q40" i="1"/>
  <c r="P40" i="1"/>
  <c r="O40" i="1"/>
  <c r="N40" i="1"/>
  <c r="N47" i="1" s="1"/>
  <c r="T39" i="1"/>
  <c r="S39" i="1"/>
  <c r="R39" i="1"/>
  <c r="Q39" i="1"/>
  <c r="Q46" i="1" s="1"/>
  <c r="P39" i="1"/>
  <c r="O39" i="1"/>
  <c r="N39" i="1"/>
  <c r="T38" i="1"/>
  <c r="T45" i="1" s="1"/>
  <c r="S38" i="1"/>
  <c r="R38" i="1"/>
  <c r="Q38" i="1"/>
  <c r="P38" i="1"/>
  <c r="P45" i="1" s="1"/>
  <c r="O38" i="1"/>
  <c r="N38" i="1"/>
  <c r="T37" i="1"/>
  <c r="S37" i="1"/>
  <c r="S44" i="1" s="1"/>
  <c r="R37" i="1"/>
  <c r="Q37" i="1"/>
  <c r="P37" i="1"/>
  <c r="O37" i="1"/>
  <c r="O44" i="1" s="1"/>
  <c r="N37" i="1"/>
  <c r="T36" i="1"/>
  <c r="S36" i="1"/>
  <c r="R36" i="1"/>
  <c r="R44" i="1" s="1"/>
  <c r="Q36" i="1"/>
  <c r="P36" i="1"/>
  <c r="O36" i="1"/>
  <c r="N36" i="1"/>
  <c r="N44" i="1" s="1"/>
  <c r="O45" i="1" l="1"/>
  <c r="S45" i="1"/>
  <c r="P46" i="1"/>
  <c r="T46" i="1"/>
  <c r="Q47" i="1"/>
  <c r="N48" i="1"/>
  <c r="R48" i="1"/>
  <c r="C48" i="1" l="1"/>
  <c r="F48" i="1"/>
  <c r="G48" i="1"/>
  <c r="I41" i="1"/>
  <c r="I48" i="1" s="1"/>
  <c r="D41" i="1"/>
  <c r="D48" i="1" s="1"/>
  <c r="E41" i="1"/>
  <c r="F41" i="1"/>
  <c r="G41" i="1"/>
  <c r="H41" i="1"/>
  <c r="H48" i="1" s="1"/>
  <c r="C41" i="1"/>
  <c r="I40" i="1"/>
  <c r="I47" i="1" s="1"/>
  <c r="H40" i="1"/>
  <c r="G40" i="1"/>
  <c r="F40" i="1"/>
  <c r="E40" i="1"/>
  <c r="E47" i="1" s="1"/>
  <c r="D40" i="1"/>
  <c r="C40" i="1"/>
  <c r="I39" i="1"/>
  <c r="H39" i="1"/>
  <c r="H46" i="1" s="1"/>
  <c r="G39" i="1"/>
  <c r="F39" i="1"/>
  <c r="E39" i="1"/>
  <c r="D39" i="1"/>
  <c r="D46" i="1" s="1"/>
  <c r="C39" i="1"/>
  <c r="I38" i="1"/>
  <c r="H38" i="1"/>
  <c r="G38" i="1"/>
  <c r="G45" i="1" s="1"/>
  <c r="F38" i="1"/>
  <c r="E38" i="1"/>
  <c r="D38" i="1"/>
  <c r="C38" i="1"/>
  <c r="C45" i="1" s="1"/>
  <c r="I37" i="1"/>
  <c r="H37" i="1"/>
  <c r="G37" i="1"/>
  <c r="F37" i="1"/>
  <c r="F44" i="1" s="1"/>
  <c r="E37" i="1"/>
  <c r="D37" i="1"/>
  <c r="C37" i="1"/>
  <c r="I36" i="1"/>
  <c r="H36" i="1"/>
  <c r="G36" i="1"/>
  <c r="F36" i="1"/>
  <c r="E36" i="1"/>
  <c r="D36" i="1"/>
  <c r="C36" i="1"/>
  <c r="E48" i="1" l="1"/>
  <c r="C46" i="1"/>
  <c r="C47" i="1"/>
  <c r="C44" i="1"/>
  <c r="F47" i="1"/>
  <c r="G44" i="1"/>
  <c r="D45" i="1"/>
  <c r="H45" i="1"/>
  <c r="E46" i="1"/>
  <c r="I46" i="1"/>
  <c r="E44" i="1"/>
  <c r="I44" i="1"/>
  <c r="F45" i="1"/>
  <c r="G46" i="1"/>
  <c r="D47" i="1"/>
  <c r="H47" i="1"/>
  <c r="D44" i="1"/>
  <c r="H44" i="1"/>
  <c r="E45" i="1"/>
  <c r="I45" i="1"/>
  <c r="F46" i="1"/>
  <c r="G47" i="1"/>
</calcChain>
</file>

<file path=xl/sharedStrings.xml><?xml version="1.0" encoding="utf-8"?>
<sst xmlns="http://schemas.openxmlformats.org/spreadsheetml/2006/main" count="208" uniqueCount="108">
  <si>
    <t>EU/EWR (Option)</t>
  </si>
  <si>
    <t>Rest der Welt (Option)</t>
  </si>
  <si>
    <t>Veränderung</t>
  </si>
  <si>
    <t>2009/2010</t>
  </si>
  <si>
    <t>2010/2011</t>
  </si>
  <si>
    <t>2011/2012</t>
  </si>
  <si>
    <t>2012/2013</t>
  </si>
  <si>
    <t>Rest der Welt (Standard)</t>
  </si>
  <si>
    <t>EU/EWR (Standard)</t>
  </si>
  <si>
    <t>Quartal</t>
  </si>
  <si>
    <t>Standard</t>
  </si>
  <si>
    <t>Option</t>
  </si>
  <si>
    <t>Total</t>
  </si>
  <si>
    <t>Jahr</t>
  </si>
  <si>
    <t>TOTAL</t>
  </si>
  <si>
    <t>SMS-Roaming: gesendete SMS, in Millionen Einheiten</t>
  </si>
  <si>
    <t>2013/2014</t>
  </si>
  <si>
    <t>Total gesendete SMS, 2009 - 2014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</si>
  <si>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</si>
  <si>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</si>
  <si>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</si>
  <si>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</si>
  <si>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</si>
  <si>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</si>
  <si>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</si>
  <si>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</si>
  <si>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</si>
  <si>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</si>
  <si>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</si>
  <si>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</si>
  <si>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</si>
  <si>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</si>
  <si>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</si>
  <si>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</si>
  <si>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</si>
  <si>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</si>
  <si>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</si>
  <si>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</si>
  <si>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</si>
  <si>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</si>
  <si>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</si>
  <si>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</si>
  <si>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gesendete SMS, Rest der Welt</t>
  </si>
  <si>
    <t>gesendete SMS, EU/EWR</t>
  </si>
  <si>
    <t>Total des SMS envoyés, 2009-2014</t>
  </si>
  <si>
    <t>Trimestre</t>
  </si>
  <si>
    <t>Année</t>
  </si>
  <si>
    <t>SMS envoyés, Reste du monde</t>
  </si>
  <si>
    <t>SMS envoyés, UE/EEE</t>
  </si>
  <si>
    <t>T1 2009</t>
  </si>
  <si>
    <t>T2 2009</t>
  </si>
  <si>
    <t>T3 2009</t>
  </si>
  <si>
    <t>T4 2009</t>
  </si>
  <si>
    <t>T1 2010</t>
  </si>
  <si>
    <t>T2 2010</t>
  </si>
  <si>
    <t>T3 2010</t>
  </si>
  <si>
    <t>T4 2010</t>
  </si>
  <si>
    <t>T1 2011</t>
  </si>
  <si>
    <t>T2 2011</t>
  </si>
  <si>
    <t>T3 2011</t>
  </si>
  <si>
    <t>T4 2011</t>
  </si>
  <si>
    <t>T1 2012</t>
  </si>
  <si>
    <t>T2 2012</t>
  </si>
  <si>
    <t>T3 2012</t>
  </si>
  <si>
    <t>T4 2012</t>
  </si>
  <si>
    <t>T1 2013</t>
  </si>
  <si>
    <t>T2 2013</t>
  </si>
  <si>
    <t>T3 2013</t>
  </si>
  <si>
    <t>T4 2013</t>
  </si>
  <si>
    <t>T1 2014</t>
  </si>
  <si>
    <t>T2 2014</t>
  </si>
  <si>
    <t>T3 2014</t>
  </si>
  <si>
    <t>T4 2014</t>
  </si>
  <si>
    <t>Variation</t>
  </si>
  <si>
    <t>Total SMS sent, 2009 - 2014</t>
  </si>
  <si>
    <t>Year</t>
  </si>
  <si>
    <t>SMS sent, EU/EEA</t>
  </si>
  <si>
    <t>SMS sent, Rest of the World</t>
  </si>
  <si>
    <t>Change</t>
  </si>
  <si>
    <t>EU/EEA (standard)</t>
  </si>
  <si>
    <t>EU/EEA (option)</t>
  </si>
  <si>
    <t>Rest of the world (standard)</t>
  </si>
  <si>
    <t>Rest of the world (option)</t>
  </si>
  <si>
    <t>Totale SMS inviati, 2009 – 2014</t>
  </si>
  <si>
    <t>Anno</t>
  </si>
  <si>
    <t>SMS inviati UE/SEE</t>
  </si>
  <si>
    <t xml:space="preserve">SMS inviati resto del mondo </t>
  </si>
  <si>
    <t>standard</t>
  </si>
  <si>
    <t>opzione</t>
  </si>
  <si>
    <t>Variazioni</t>
  </si>
  <si>
    <t>Totale SMS inviati, 2009–2014</t>
  </si>
  <si>
    <t>UE/SEE (standard)</t>
  </si>
  <si>
    <t>UE/SEE (opzione)</t>
  </si>
  <si>
    <t>Resto del mondo (opzione)</t>
  </si>
  <si>
    <t>Resto del mondo (standard)</t>
  </si>
  <si>
    <t>Q1 2015</t>
  </si>
  <si>
    <t>Q2 2015</t>
  </si>
  <si>
    <t>Q3 2015</t>
  </si>
  <si>
    <t>Q4 2015</t>
  </si>
  <si>
    <t>T1 2015</t>
  </si>
  <si>
    <t>T2 2015</t>
  </si>
  <si>
    <t>T3 2015</t>
  </si>
  <si>
    <t>T4 2015</t>
  </si>
  <si>
    <t>2014/2015</t>
  </si>
  <si>
    <t>UE/EEE (Option)</t>
  </si>
  <si>
    <t>UE/EEE (standard)</t>
  </si>
  <si>
    <t>Reste du monde (standard)</t>
  </si>
  <si>
    <t>Reste du monde (option)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</si>
</sst>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4"/>
      <name val="Frutiger LT Com 45 Light"/>
      <family val="2"/>
    </font>
    <font>
      <sz val="10"/>
      <name val="Frutiger LT Com 45 Light"/>
      <family val="2"/>
    </font>
    <font>
      <b/>
      <sz val="11"/>
      <color rgb="FF000000"/>
      <name val="Frutiger LT Com 45 Light"/>
      <family val="2"/>
    </font>
    <font>
      <sz val="11"/>
      <color rgb="FF000000"/>
      <name val="Frutiger LT Com 45 Light"/>
      <family val="2"/>
    </font>
    <font>
      <b/>
      <sz val="10"/>
      <name val="Frutiger LT Com 45 Light"/>
      <family val="2"/>
    </font>
    <font>
      <i/>
      <sz val="11"/>
      <color rgb="FF000000"/>
      <name val="Frutiger LT Com 45 Light"/>
      <family val="2"/>
    </font>
    <font>
      <i/>
      <sz val="10"/>
      <name val="Frutiger LT Com 45 Light"/>
      <family val="2"/>
    </font>
    <font>
      <b/>
      <sz val="10"/>
      <color theme="1"/>
      <name val="Frutiger LT Com 45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4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right" vertical="center" wrapText="1"/>
    </xf>
    <xf numFmtId="164" fontId="6" fillId="4" borderId="3" xfId="0" applyNumberFormat="1" applyFont="1" applyFill="1" applyBorder="1" applyAlignment="1" applyProtection="1">
      <alignment horizontal="right" vertical="center" wrapText="1"/>
    </xf>
    <xf numFmtId="0" fontId="6" fillId="4" borderId="3" xfId="0" applyFont="1" applyFill="1" applyBorder="1" applyAlignment="1" applyProtection="1">
      <alignment horizontal="right" vertical="center" wrapText="1"/>
    </xf>
    <xf numFmtId="0" fontId="6" fillId="3" borderId="0" xfId="0" applyFont="1" applyFill="1" applyBorder="1" applyAlignment="1" applyProtection="1">
      <alignment horizontal="right" vertical="center" wrapText="1"/>
    </xf>
    <xf numFmtId="164" fontId="6" fillId="4" borderId="0" xfId="0" applyNumberFormat="1" applyFont="1" applyFill="1" applyBorder="1" applyAlignment="1" applyProtection="1">
      <alignment horizontal="right" vertical="center" wrapText="1"/>
    </xf>
    <xf numFmtId="0" fontId="6" fillId="4" borderId="0" xfId="0" applyFont="1" applyFill="1" applyBorder="1" applyAlignment="1" applyProtection="1">
      <alignment horizontal="right" vertical="center" wrapText="1"/>
    </xf>
    <xf numFmtId="0" fontId="7" fillId="0" borderId="0" xfId="0" applyFont="1"/>
    <xf numFmtId="0" fontId="5" fillId="4" borderId="0" xfId="0" applyFont="1" applyFill="1" applyBorder="1" applyAlignment="1" applyProtection="1">
      <alignment horizontal="right" vertical="center" wrapText="1"/>
    </xf>
    <xf numFmtId="164" fontId="5" fillId="4" borderId="3" xfId="0" applyNumberFormat="1" applyFont="1" applyFill="1" applyBorder="1" applyAlignment="1" applyProtection="1">
      <alignment horizontal="right"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9" fillId="0" borderId="0" xfId="0" applyFont="1"/>
    <xf numFmtId="164" fontId="9" fillId="0" borderId="0" xfId="0" applyNumberFormat="1" applyFont="1"/>
    <xf numFmtId="165" fontId="9" fillId="0" borderId="0" xfId="1" applyNumberFormat="1" applyFont="1"/>
    <xf numFmtId="0" fontId="4" fillId="4" borderId="0" xfId="2" applyFont="1"/>
    <xf numFmtId="0" fontId="4" fillId="5" borderId="0" xfId="2" applyFont="1" applyFill="1"/>
    <xf numFmtId="164" fontId="10" fillId="0" borderId="0" xfId="0" applyNumberFormat="1" applyFont="1"/>
  </cellXfs>
  <cellStyles count="3">
    <cellStyle name="Prozent" xfId="1" builtinId="5"/>
    <cellStyle name="Standard" xfId="0" builtinId="0"/>
    <cellStyle name="Standard 3" xfId="2"/>
  </cellStyles>
  <dxfs count="0"/>
  <tableStyles count="0" defaultTableStyle="TableStyleMedium9" defaultPivotStyle="PivotStyleLight16"/>
  <colors>
    <mruColors>
      <color rgb="FF294171"/>
      <color rgb="FFB0B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'SMS-Roaming'!$C$3:$E$3</c:f>
              <c:strCache>
                <c:ptCount val="1"/>
                <c:pt idx="0">
                  <c:v>gesendete SMS, EU/EWR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'SMS-Roaming'!$J$9:$J$32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'SMS-Roaming'!$E$9:$E$32</c:f>
              <c:numCache>
                <c:formatCode>0.0</c:formatCode>
                <c:ptCount val="24"/>
                <c:pt idx="0">
                  <c:v>27.953843599999999</c:v>
                </c:pt>
                <c:pt idx="1">
                  <c:v>44.045704999999998</c:v>
                </c:pt>
                <c:pt idx="2">
                  <c:v>62.308898399999997</c:v>
                </c:pt>
                <c:pt idx="3">
                  <c:v>37.237352999999999</c:v>
                </c:pt>
                <c:pt idx="4">
                  <c:v>29.816365999999999</c:v>
                </c:pt>
                <c:pt idx="5">
                  <c:v>42.994169999999997</c:v>
                </c:pt>
                <c:pt idx="6">
                  <c:v>66.947534599999997</c:v>
                </c:pt>
                <c:pt idx="7">
                  <c:v>41.123867799999999</c:v>
                </c:pt>
                <c:pt idx="8">
                  <c:v>36.680593199999997</c:v>
                </c:pt>
                <c:pt idx="9">
                  <c:v>61.5864726</c:v>
                </c:pt>
                <c:pt idx="10">
                  <c:v>94.340045799999999</c:v>
                </c:pt>
                <c:pt idx="11">
                  <c:v>59.781427200000003</c:v>
                </c:pt>
                <c:pt idx="12">
                  <c:v>46.026520736999998</c:v>
                </c:pt>
                <c:pt idx="13">
                  <c:v>62.793798381999999</c:v>
                </c:pt>
                <c:pt idx="14">
                  <c:v>73.379361836000001</c:v>
                </c:pt>
                <c:pt idx="15">
                  <c:v>38.069506959999998</c:v>
                </c:pt>
                <c:pt idx="16">
                  <c:v>25.953057271999999</c:v>
                </c:pt>
                <c:pt idx="17">
                  <c:v>44.079235462</c:v>
                </c:pt>
                <c:pt idx="18">
                  <c:v>64.070770464000006</c:v>
                </c:pt>
                <c:pt idx="19">
                  <c:v>35.020925333999998</c:v>
                </c:pt>
                <c:pt idx="20">
                  <c:v>27.510924889000002</c:v>
                </c:pt>
                <c:pt idx="21">
                  <c:v>43.696745204999999</c:v>
                </c:pt>
                <c:pt idx="22">
                  <c:v>61.420331541000003</c:v>
                </c:pt>
                <c:pt idx="23">
                  <c:v>30.829404870000001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'SMS-Roaming'!$F$3:$H$3</c:f>
              <c:strCache>
                <c:ptCount val="1"/>
                <c:pt idx="0">
                  <c:v>gesendete SMS, Rest der Welt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none"/>
          </c:marker>
          <c:cat>
            <c:strRef>
              <c:f>'SMS-Roaming'!$J$9:$J$32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'SMS-Roaming'!$H$9:$H$32</c:f>
              <c:numCache>
                <c:formatCode>0.0</c:formatCode>
                <c:ptCount val="24"/>
                <c:pt idx="0">
                  <c:v>12.1388344</c:v>
                </c:pt>
                <c:pt idx="1">
                  <c:v>13.732829000000001</c:v>
                </c:pt>
                <c:pt idx="2">
                  <c:v>18.413990600000002</c:v>
                </c:pt>
                <c:pt idx="3">
                  <c:v>17.368378</c:v>
                </c:pt>
                <c:pt idx="4">
                  <c:v>14.760344999999999</c:v>
                </c:pt>
                <c:pt idx="5">
                  <c:v>15.150409</c:v>
                </c:pt>
                <c:pt idx="6">
                  <c:v>20.704311400000002</c:v>
                </c:pt>
                <c:pt idx="7">
                  <c:v>29.015238199999999</c:v>
                </c:pt>
                <c:pt idx="8">
                  <c:v>24.216290799999999</c:v>
                </c:pt>
                <c:pt idx="9">
                  <c:v>20.5798804</c:v>
                </c:pt>
                <c:pt idx="10">
                  <c:v>21.131331200000002</c:v>
                </c:pt>
                <c:pt idx="11">
                  <c:v>18.731927800000001</c:v>
                </c:pt>
                <c:pt idx="12">
                  <c:v>15.648742263000001</c:v>
                </c:pt>
                <c:pt idx="13">
                  <c:v>16.070800618</c:v>
                </c:pt>
                <c:pt idx="14">
                  <c:v>15.801474074</c:v>
                </c:pt>
                <c:pt idx="15">
                  <c:v>11.79731204</c:v>
                </c:pt>
                <c:pt idx="16">
                  <c:v>9.6766837280000004</c:v>
                </c:pt>
                <c:pt idx="17">
                  <c:v>9.6036025380000005</c:v>
                </c:pt>
                <c:pt idx="18">
                  <c:v>11.602246536000001</c:v>
                </c:pt>
                <c:pt idx="19">
                  <c:v>9.4554196659999992</c:v>
                </c:pt>
                <c:pt idx="20">
                  <c:v>8.0801721999999998</c:v>
                </c:pt>
                <c:pt idx="21">
                  <c:v>7.2111183609999996</c:v>
                </c:pt>
                <c:pt idx="22">
                  <c:v>8.6955938419999992</c:v>
                </c:pt>
                <c:pt idx="23">
                  <c:v>7.0203106740000001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967552"/>
        <c:axId val="391967944"/>
      </c:lineChart>
      <c:catAx>
        <c:axId val="39196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67944"/>
        <c:crosses val="autoZero"/>
        <c:auto val="1"/>
        <c:lblAlgn val="ctr"/>
        <c:lblOffset val="100"/>
        <c:tickLblSkip val="2"/>
        <c:noMultiLvlLbl val="0"/>
      </c:catAx>
      <c:valAx>
        <c:axId val="39196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6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'SMS-Roaming'!$N$3:$P$3</c:f>
              <c:strCache>
                <c:ptCount val="1"/>
                <c:pt idx="0">
                  <c:v>SMS envoyés, UE/EEE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'SMS-Roaming'!$U$9:$U$32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'SMS-Roaming'!$P$9:$P$32</c:f>
              <c:numCache>
                <c:formatCode>0.0</c:formatCode>
                <c:ptCount val="24"/>
                <c:pt idx="0">
                  <c:v>27.953843599999999</c:v>
                </c:pt>
                <c:pt idx="1">
                  <c:v>44.045704999999998</c:v>
                </c:pt>
                <c:pt idx="2">
                  <c:v>62.308898399999997</c:v>
                </c:pt>
                <c:pt idx="3">
                  <c:v>37.237352999999999</c:v>
                </c:pt>
                <c:pt idx="4">
                  <c:v>29.816365999999999</c:v>
                </c:pt>
                <c:pt idx="5">
                  <c:v>42.994169999999997</c:v>
                </c:pt>
                <c:pt idx="6">
                  <c:v>66.947534599999997</c:v>
                </c:pt>
                <c:pt idx="7">
                  <c:v>41.123867799999999</c:v>
                </c:pt>
                <c:pt idx="8">
                  <c:v>36.680593199999997</c:v>
                </c:pt>
                <c:pt idx="9">
                  <c:v>61.5864726</c:v>
                </c:pt>
                <c:pt idx="10">
                  <c:v>94.340045799999999</c:v>
                </c:pt>
                <c:pt idx="11">
                  <c:v>59.781427200000003</c:v>
                </c:pt>
                <c:pt idx="12">
                  <c:v>46.026520736999998</c:v>
                </c:pt>
                <c:pt idx="13">
                  <c:v>62.793798381999999</c:v>
                </c:pt>
                <c:pt idx="14">
                  <c:v>73.379361836000001</c:v>
                </c:pt>
                <c:pt idx="15">
                  <c:v>38.069506959999998</c:v>
                </c:pt>
                <c:pt idx="16">
                  <c:v>25.953057271999999</c:v>
                </c:pt>
                <c:pt idx="17">
                  <c:v>44.079235462</c:v>
                </c:pt>
                <c:pt idx="18">
                  <c:v>64.070770464000006</c:v>
                </c:pt>
                <c:pt idx="19">
                  <c:v>35.020925333999998</c:v>
                </c:pt>
                <c:pt idx="20">
                  <c:v>27.510924889000002</c:v>
                </c:pt>
                <c:pt idx="21">
                  <c:v>43.696745204999999</c:v>
                </c:pt>
                <c:pt idx="22">
                  <c:v>61.420331541000003</c:v>
                </c:pt>
                <c:pt idx="23">
                  <c:v>30.829404870000001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'SMS-Roaming'!$Q$3:$S$3</c:f>
              <c:strCache>
                <c:ptCount val="1"/>
                <c:pt idx="0">
                  <c:v>SMS envoyés, Reste du monde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none"/>
          </c:marker>
          <c:cat>
            <c:strRef>
              <c:f>'SMS-Roaming'!$U$9:$U$32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'SMS-Roaming'!$S$9:$S$32</c:f>
              <c:numCache>
                <c:formatCode>0.0</c:formatCode>
                <c:ptCount val="24"/>
                <c:pt idx="0">
                  <c:v>12.1388344</c:v>
                </c:pt>
                <c:pt idx="1">
                  <c:v>13.732829000000001</c:v>
                </c:pt>
                <c:pt idx="2">
                  <c:v>18.413990600000002</c:v>
                </c:pt>
                <c:pt idx="3">
                  <c:v>17.368378</c:v>
                </c:pt>
                <c:pt idx="4">
                  <c:v>14.760344999999999</c:v>
                </c:pt>
                <c:pt idx="5">
                  <c:v>15.150409</c:v>
                </c:pt>
                <c:pt idx="6">
                  <c:v>20.704311400000002</c:v>
                </c:pt>
                <c:pt idx="7">
                  <c:v>29.015238199999999</c:v>
                </c:pt>
                <c:pt idx="8">
                  <c:v>24.216290799999999</c:v>
                </c:pt>
                <c:pt idx="9">
                  <c:v>20.5798804</c:v>
                </c:pt>
                <c:pt idx="10">
                  <c:v>21.131331200000002</c:v>
                </c:pt>
                <c:pt idx="11">
                  <c:v>18.731927800000001</c:v>
                </c:pt>
                <c:pt idx="12">
                  <c:v>15.648742263000001</c:v>
                </c:pt>
                <c:pt idx="13">
                  <c:v>16.070800618</c:v>
                </c:pt>
                <c:pt idx="14">
                  <c:v>15.801474074</c:v>
                </c:pt>
                <c:pt idx="15">
                  <c:v>11.79731204</c:v>
                </c:pt>
                <c:pt idx="16">
                  <c:v>9.6766837280000004</c:v>
                </c:pt>
                <c:pt idx="17">
                  <c:v>9.6036025380000005</c:v>
                </c:pt>
                <c:pt idx="18">
                  <c:v>11.602246536000001</c:v>
                </c:pt>
                <c:pt idx="19">
                  <c:v>9.4554196659999992</c:v>
                </c:pt>
                <c:pt idx="20">
                  <c:v>8.0801721999999998</c:v>
                </c:pt>
                <c:pt idx="21">
                  <c:v>7.2111183609999996</c:v>
                </c:pt>
                <c:pt idx="22">
                  <c:v>8.6955938419999992</c:v>
                </c:pt>
                <c:pt idx="23">
                  <c:v>7.0203106740000001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969512"/>
        <c:axId val="391969904"/>
      </c:lineChart>
      <c:catAx>
        <c:axId val="39196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69904"/>
        <c:crosses val="autoZero"/>
        <c:auto val="1"/>
        <c:lblAlgn val="ctr"/>
        <c:lblOffset val="100"/>
        <c:tickLblSkip val="2"/>
        <c:noMultiLvlLbl val="0"/>
      </c:catAx>
      <c:valAx>
        <c:axId val="39196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69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90859868809E-2"/>
          <c:y val="0.88981804427826916"/>
          <c:w val="0.89999983547763862"/>
          <c:h val="7.8683060973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'SMS-Roaming'!$Y$3:$AA$3</c:f>
              <c:strCache>
                <c:ptCount val="1"/>
                <c:pt idx="0">
                  <c:v>SMS sent, EU/EEA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'SMS-Roaming'!$AF$9:$AF$32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'SMS-Roaming'!$AA$9:$AA$32</c:f>
              <c:numCache>
                <c:formatCode>0.0</c:formatCode>
                <c:ptCount val="24"/>
                <c:pt idx="0">
                  <c:v>27.953843599999999</c:v>
                </c:pt>
                <c:pt idx="1">
                  <c:v>44.045704999999998</c:v>
                </c:pt>
                <c:pt idx="2">
                  <c:v>62.308898399999997</c:v>
                </c:pt>
                <c:pt idx="3">
                  <c:v>37.237352999999999</c:v>
                </c:pt>
                <c:pt idx="4">
                  <c:v>29.816365999999999</c:v>
                </c:pt>
                <c:pt idx="5">
                  <c:v>42.994169999999997</c:v>
                </c:pt>
                <c:pt idx="6">
                  <c:v>66.947534599999997</c:v>
                </c:pt>
                <c:pt idx="7">
                  <c:v>41.123867799999999</c:v>
                </c:pt>
                <c:pt idx="8">
                  <c:v>36.680593199999997</c:v>
                </c:pt>
                <c:pt idx="9">
                  <c:v>61.5864726</c:v>
                </c:pt>
                <c:pt idx="10">
                  <c:v>94.340045799999999</c:v>
                </c:pt>
                <c:pt idx="11">
                  <c:v>59.781427200000003</c:v>
                </c:pt>
                <c:pt idx="12">
                  <c:v>46.026520736999998</c:v>
                </c:pt>
                <c:pt idx="13">
                  <c:v>62.793798381999999</c:v>
                </c:pt>
                <c:pt idx="14">
                  <c:v>73.379361836000001</c:v>
                </c:pt>
                <c:pt idx="15">
                  <c:v>38.069506959999998</c:v>
                </c:pt>
                <c:pt idx="16">
                  <c:v>25.953057271999999</c:v>
                </c:pt>
                <c:pt idx="17">
                  <c:v>44.079235462</c:v>
                </c:pt>
                <c:pt idx="18">
                  <c:v>64.070770464000006</c:v>
                </c:pt>
                <c:pt idx="19">
                  <c:v>35.020925333999998</c:v>
                </c:pt>
                <c:pt idx="20">
                  <c:v>27.510924889000002</c:v>
                </c:pt>
                <c:pt idx="21">
                  <c:v>43.696745204999999</c:v>
                </c:pt>
                <c:pt idx="22">
                  <c:v>61.420331541000003</c:v>
                </c:pt>
                <c:pt idx="23">
                  <c:v>30.829404870000001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'SMS-Roaming'!$AB$3:$AD$3</c:f>
              <c:strCache>
                <c:ptCount val="1"/>
                <c:pt idx="0">
                  <c:v>SMS sent, Rest of the World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none"/>
          </c:marker>
          <c:cat>
            <c:strRef>
              <c:f>'SMS-Roaming'!$AF$9:$AF$32</c:f>
              <c:strCache>
                <c:ptCount val="24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  <c:pt idx="5">
                  <c:v>Q2 2011</c:v>
                </c:pt>
                <c:pt idx="6">
                  <c:v>Q3 2011</c:v>
                </c:pt>
                <c:pt idx="7">
                  <c:v>Q4 2011</c:v>
                </c:pt>
                <c:pt idx="8">
                  <c:v>Q1 2012</c:v>
                </c:pt>
                <c:pt idx="9">
                  <c:v>Q2 2012</c:v>
                </c:pt>
                <c:pt idx="10">
                  <c:v>Q3 2012</c:v>
                </c:pt>
                <c:pt idx="11">
                  <c:v>Q4 2012</c:v>
                </c:pt>
                <c:pt idx="12">
                  <c:v>Q1 2013</c:v>
                </c:pt>
                <c:pt idx="13">
                  <c:v>Q2 2013</c:v>
                </c:pt>
                <c:pt idx="14">
                  <c:v>Q3 2013</c:v>
                </c:pt>
                <c:pt idx="15">
                  <c:v>Q4 2013</c:v>
                </c:pt>
                <c:pt idx="16">
                  <c:v>Q1 2014</c:v>
                </c:pt>
                <c:pt idx="17">
                  <c:v>Q2 2014</c:v>
                </c:pt>
                <c:pt idx="18">
                  <c:v>Q3 2014</c:v>
                </c:pt>
                <c:pt idx="19">
                  <c:v>Q4 2014</c:v>
                </c:pt>
                <c:pt idx="20">
                  <c:v>Q1 2015</c:v>
                </c:pt>
                <c:pt idx="21">
                  <c:v>Q2 2015</c:v>
                </c:pt>
                <c:pt idx="22">
                  <c:v>Q3 2015</c:v>
                </c:pt>
                <c:pt idx="23">
                  <c:v>Q4 2015</c:v>
                </c:pt>
              </c:strCache>
            </c:strRef>
          </c:cat>
          <c:val>
            <c:numRef>
              <c:f>'SMS-Roaming'!$AD$9:$AD$32</c:f>
              <c:numCache>
                <c:formatCode>0.0</c:formatCode>
                <c:ptCount val="24"/>
                <c:pt idx="0">
                  <c:v>12.1388344</c:v>
                </c:pt>
                <c:pt idx="1">
                  <c:v>13.732829000000001</c:v>
                </c:pt>
                <c:pt idx="2">
                  <c:v>18.413990600000002</c:v>
                </c:pt>
                <c:pt idx="3">
                  <c:v>17.368378</c:v>
                </c:pt>
                <c:pt idx="4">
                  <c:v>14.760344999999999</c:v>
                </c:pt>
                <c:pt idx="5">
                  <c:v>15.150409</c:v>
                </c:pt>
                <c:pt idx="6">
                  <c:v>20.704311400000002</c:v>
                </c:pt>
                <c:pt idx="7">
                  <c:v>29.015238199999999</c:v>
                </c:pt>
                <c:pt idx="8">
                  <c:v>24.216290799999999</c:v>
                </c:pt>
                <c:pt idx="9">
                  <c:v>20.5798804</c:v>
                </c:pt>
                <c:pt idx="10">
                  <c:v>21.131331200000002</c:v>
                </c:pt>
                <c:pt idx="11">
                  <c:v>18.731927800000001</c:v>
                </c:pt>
                <c:pt idx="12">
                  <c:v>15.648742263000001</c:v>
                </c:pt>
                <c:pt idx="13">
                  <c:v>16.070800618</c:v>
                </c:pt>
                <c:pt idx="14">
                  <c:v>15.801474074</c:v>
                </c:pt>
                <c:pt idx="15">
                  <c:v>11.79731204</c:v>
                </c:pt>
                <c:pt idx="16">
                  <c:v>9.6766837280000004</c:v>
                </c:pt>
                <c:pt idx="17">
                  <c:v>9.6036025380000005</c:v>
                </c:pt>
                <c:pt idx="18">
                  <c:v>11.602246536000001</c:v>
                </c:pt>
                <c:pt idx="19">
                  <c:v>9.4554196659999992</c:v>
                </c:pt>
                <c:pt idx="20">
                  <c:v>8.0801721999999998</c:v>
                </c:pt>
                <c:pt idx="21">
                  <c:v>7.2111183609999996</c:v>
                </c:pt>
                <c:pt idx="22">
                  <c:v>8.6955938419999992</c:v>
                </c:pt>
                <c:pt idx="23">
                  <c:v>7.0203106740000001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971864"/>
        <c:axId val="391972256"/>
      </c:lineChart>
      <c:catAx>
        <c:axId val="391971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72256"/>
        <c:crosses val="autoZero"/>
        <c:auto val="1"/>
        <c:lblAlgn val="ctr"/>
        <c:lblOffset val="100"/>
        <c:tickLblSkip val="2"/>
        <c:noMultiLvlLbl val="0"/>
      </c:catAx>
      <c:valAx>
        <c:axId val="39197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7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90859868809E-2"/>
          <c:y val="0.88981804427826916"/>
          <c:w val="0.89999983547763862"/>
          <c:h val="7.8683060973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'SMS-Roaming'!$AJ$3:$AL$3</c:f>
              <c:strCache>
                <c:ptCount val="1"/>
                <c:pt idx="0">
                  <c:v>SMS inviati UE/SEE</c:v>
                </c:pt>
              </c:strCache>
            </c:strRef>
          </c:tx>
          <c:spPr>
            <a:ln w="28575" cap="rnd">
              <a:solidFill>
                <a:srgbClr val="B0BF27"/>
              </a:solidFill>
              <a:round/>
            </a:ln>
            <a:effectLst/>
          </c:spPr>
          <c:marker>
            <c:symbol val="none"/>
          </c:marker>
          <c:cat>
            <c:strRef>
              <c:f>'SMS-Roaming'!$AQ$9:$AQ$32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'SMS-Roaming'!$AL$9:$AL$32</c:f>
              <c:numCache>
                <c:formatCode>0.0</c:formatCode>
                <c:ptCount val="24"/>
                <c:pt idx="0">
                  <c:v>27.953843599999999</c:v>
                </c:pt>
                <c:pt idx="1">
                  <c:v>44.045704999999998</c:v>
                </c:pt>
                <c:pt idx="2">
                  <c:v>62.308898399999997</c:v>
                </c:pt>
                <c:pt idx="3">
                  <c:v>37.237352999999999</c:v>
                </c:pt>
                <c:pt idx="4">
                  <c:v>29.816365999999999</c:v>
                </c:pt>
                <c:pt idx="5">
                  <c:v>42.994169999999997</c:v>
                </c:pt>
                <c:pt idx="6">
                  <c:v>66.947534599999997</c:v>
                </c:pt>
                <c:pt idx="7">
                  <c:v>41.123867799999999</c:v>
                </c:pt>
                <c:pt idx="8">
                  <c:v>36.680593199999997</c:v>
                </c:pt>
                <c:pt idx="9">
                  <c:v>61.5864726</c:v>
                </c:pt>
                <c:pt idx="10">
                  <c:v>94.340045799999999</c:v>
                </c:pt>
                <c:pt idx="11">
                  <c:v>59.781427200000003</c:v>
                </c:pt>
                <c:pt idx="12">
                  <c:v>46.026520736999998</c:v>
                </c:pt>
                <c:pt idx="13">
                  <c:v>62.793798381999999</c:v>
                </c:pt>
                <c:pt idx="14">
                  <c:v>73.379361836000001</c:v>
                </c:pt>
                <c:pt idx="15">
                  <c:v>38.069506959999998</c:v>
                </c:pt>
                <c:pt idx="16">
                  <c:v>25.953057271999999</c:v>
                </c:pt>
                <c:pt idx="17">
                  <c:v>44.079235462</c:v>
                </c:pt>
                <c:pt idx="18">
                  <c:v>64.070770464000006</c:v>
                </c:pt>
                <c:pt idx="19">
                  <c:v>35.020925333999998</c:v>
                </c:pt>
                <c:pt idx="20">
                  <c:v>27.510924889000002</c:v>
                </c:pt>
                <c:pt idx="21">
                  <c:v>43.696745204999999</c:v>
                </c:pt>
                <c:pt idx="22">
                  <c:v>61.420331541000003</c:v>
                </c:pt>
                <c:pt idx="23">
                  <c:v>30.829404870000001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'SMS-Roaming'!$AM$3:$AO$3</c:f>
              <c:strCache>
                <c:ptCount val="1"/>
                <c:pt idx="0">
                  <c:v>SMS inviati resto del mondo </c:v>
                </c:pt>
              </c:strCache>
            </c:strRef>
          </c:tx>
          <c:spPr>
            <a:ln w="28575" cap="rnd">
              <a:solidFill>
                <a:srgbClr val="05A8AF"/>
              </a:solidFill>
              <a:round/>
            </a:ln>
            <a:effectLst/>
          </c:spPr>
          <c:marker>
            <c:symbol val="none"/>
          </c:marker>
          <c:cat>
            <c:strRef>
              <c:f>'SMS-Roaming'!$AQ$9:$AQ$32</c:f>
              <c:strCache>
                <c:ptCount val="24"/>
                <c:pt idx="0">
                  <c:v>T1 2010</c:v>
                </c:pt>
                <c:pt idx="1">
                  <c:v>T2 2010</c:v>
                </c:pt>
                <c:pt idx="2">
                  <c:v>T3 2010</c:v>
                </c:pt>
                <c:pt idx="3">
                  <c:v>T4 2010</c:v>
                </c:pt>
                <c:pt idx="4">
                  <c:v>T1 2011</c:v>
                </c:pt>
                <c:pt idx="5">
                  <c:v>T2 2011</c:v>
                </c:pt>
                <c:pt idx="6">
                  <c:v>T3 2011</c:v>
                </c:pt>
                <c:pt idx="7">
                  <c:v>T4 2011</c:v>
                </c:pt>
                <c:pt idx="8">
                  <c:v>T1 2012</c:v>
                </c:pt>
                <c:pt idx="9">
                  <c:v>T2 2012</c:v>
                </c:pt>
                <c:pt idx="10">
                  <c:v>T3 2012</c:v>
                </c:pt>
                <c:pt idx="11">
                  <c:v>T4 2012</c:v>
                </c:pt>
                <c:pt idx="12">
                  <c:v>T1 2013</c:v>
                </c:pt>
                <c:pt idx="13">
                  <c:v>T2 2013</c:v>
                </c:pt>
                <c:pt idx="14">
                  <c:v>T3 2013</c:v>
                </c:pt>
                <c:pt idx="15">
                  <c:v>T4 2013</c:v>
                </c:pt>
                <c:pt idx="16">
                  <c:v>T1 2014</c:v>
                </c:pt>
                <c:pt idx="17">
                  <c:v>T2 2014</c:v>
                </c:pt>
                <c:pt idx="18">
                  <c:v>T3 2014</c:v>
                </c:pt>
                <c:pt idx="19">
                  <c:v>T4 2014</c:v>
                </c:pt>
                <c:pt idx="20">
                  <c:v>T1 2015</c:v>
                </c:pt>
                <c:pt idx="21">
                  <c:v>T2 2015</c:v>
                </c:pt>
                <c:pt idx="22">
                  <c:v>T3 2015</c:v>
                </c:pt>
                <c:pt idx="23">
                  <c:v>T4 2015</c:v>
                </c:pt>
              </c:strCache>
            </c:strRef>
          </c:cat>
          <c:val>
            <c:numRef>
              <c:f>'SMS-Roaming'!$AO$9:$AO$32</c:f>
              <c:numCache>
                <c:formatCode>0.0</c:formatCode>
                <c:ptCount val="24"/>
                <c:pt idx="0">
                  <c:v>12.1388344</c:v>
                </c:pt>
                <c:pt idx="1">
                  <c:v>13.732829000000001</c:v>
                </c:pt>
                <c:pt idx="2">
                  <c:v>18.413990600000002</c:v>
                </c:pt>
                <c:pt idx="3">
                  <c:v>17.368378</c:v>
                </c:pt>
                <c:pt idx="4">
                  <c:v>14.760344999999999</c:v>
                </c:pt>
                <c:pt idx="5">
                  <c:v>15.150409</c:v>
                </c:pt>
                <c:pt idx="6">
                  <c:v>20.704311400000002</c:v>
                </c:pt>
                <c:pt idx="7">
                  <c:v>29.015238199999999</c:v>
                </c:pt>
                <c:pt idx="8">
                  <c:v>24.216290799999999</c:v>
                </c:pt>
                <c:pt idx="9">
                  <c:v>20.5798804</c:v>
                </c:pt>
                <c:pt idx="10">
                  <c:v>21.131331200000002</c:v>
                </c:pt>
                <c:pt idx="11">
                  <c:v>18.731927800000001</c:v>
                </c:pt>
                <c:pt idx="12">
                  <c:v>15.648742263000001</c:v>
                </c:pt>
                <c:pt idx="13">
                  <c:v>16.070800618</c:v>
                </c:pt>
                <c:pt idx="14">
                  <c:v>15.801474074</c:v>
                </c:pt>
                <c:pt idx="15">
                  <c:v>11.79731204</c:v>
                </c:pt>
                <c:pt idx="16">
                  <c:v>9.6766837280000004</c:v>
                </c:pt>
                <c:pt idx="17">
                  <c:v>9.6036025380000005</c:v>
                </c:pt>
                <c:pt idx="18">
                  <c:v>11.602246536000001</c:v>
                </c:pt>
                <c:pt idx="19">
                  <c:v>9.4554196659999992</c:v>
                </c:pt>
                <c:pt idx="20">
                  <c:v>8.0801721999999998</c:v>
                </c:pt>
                <c:pt idx="21">
                  <c:v>7.2111183609999996</c:v>
                </c:pt>
                <c:pt idx="22">
                  <c:v>8.6955938419999992</c:v>
                </c:pt>
                <c:pt idx="23">
                  <c:v>7.0203106740000001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438920"/>
        <c:axId val="392439312"/>
      </c:lineChart>
      <c:catAx>
        <c:axId val="392438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2439312"/>
        <c:crosses val="autoZero"/>
        <c:auto val="1"/>
        <c:lblAlgn val="ctr"/>
        <c:lblOffset val="100"/>
        <c:tickLblSkip val="2"/>
        <c:noMultiLvlLbl val="0"/>
      </c:catAx>
      <c:valAx>
        <c:axId val="3924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Frutiger LT Com 45 Light" panose="020B0303030504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2438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90859868809E-2"/>
          <c:y val="0.88981804427826916"/>
          <c:w val="0.89999983547763862"/>
          <c:h val="7.8683060973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Frutiger LT Com 45 Light" panose="020B0303030504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Frutiger LT Com 45 Light" panose="020B0303030504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Abbildung!$C$20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Abbildung!$A$21:$A$24</c:f>
              <c:strCache>
                <c:ptCount val="4"/>
                <c:pt idx="0">
                  <c:v>EU/EWR (Standard)</c:v>
                </c:pt>
                <c:pt idx="1">
                  <c:v>EU/EWR (Option)</c:v>
                </c:pt>
                <c:pt idx="2">
                  <c:v>Rest der Welt (Standard)</c:v>
                </c:pt>
                <c:pt idx="3">
                  <c:v>Rest der Welt (Option)</c:v>
                </c:pt>
              </c:strCache>
            </c:strRef>
          </c:cat>
          <c:val>
            <c:numRef>
              <c:f>Abbildung!$C$21:$C$24</c:f>
              <c:numCache>
                <c:formatCode>0.0</c:formatCode>
                <c:ptCount val="4"/>
                <c:pt idx="0">
                  <c:v>106.97532099999999</c:v>
                </c:pt>
                <c:pt idx="1">
                  <c:v>64.570479000000006</c:v>
                </c:pt>
                <c:pt idx="2">
                  <c:v>33.785325</c:v>
                </c:pt>
                <c:pt idx="3">
                  <c:v>27.868707000000001</c:v>
                </c:pt>
              </c:numCache>
            </c:numRef>
          </c:val>
        </c:ser>
        <c:ser>
          <c:idx val="1"/>
          <c:order val="1"/>
          <c:tx>
            <c:strRef>
              <c:f>Abbildung!$D$20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Abbildung!$A$21:$A$24</c:f>
              <c:strCache>
                <c:ptCount val="4"/>
                <c:pt idx="0">
                  <c:v>EU/EWR (Standard)</c:v>
                </c:pt>
                <c:pt idx="1">
                  <c:v>EU/EWR (Option)</c:v>
                </c:pt>
                <c:pt idx="2">
                  <c:v>Rest der Welt (Standard)</c:v>
                </c:pt>
                <c:pt idx="3">
                  <c:v>Rest der Welt (Option)</c:v>
                </c:pt>
              </c:strCache>
            </c:strRef>
          </c:cat>
          <c:val>
            <c:numRef>
              <c:f>Abbildung!$D$21:$D$24</c:f>
              <c:numCache>
                <c:formatCode>0.0</c:formatCode>
                <c:ptCount val="4"/>
                <c:pt idx="0">
                  <c:v>112.9521404</c:v>
                </c:pt>
                <c:pt idx="1">
                  <c:v>67.929798000000005</c:v>
                </c:pt>
                <c:pt idx="2">
                  <c:v>43.037881599999999</c:v>
                </c:pt>
                <c:pt idx="3">
                  <c:v>36.592421999999999</c:v>
                </c:pt>
              </c:numCache>
            </c:numRef>
          </c:val>
        </c:ser>
        <c:ser>
          <c:idx val="2"/>
          <c:order val="2"/>
          <c:tx>
            <c:strRef>
              <c:f>Abbildung!$E$20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Abbildung!$A$21:$A$24</c:f>
              <c:strCache>
                <c:ptCount val="4"/>
                <c:pt idx="0">
                  <c:v>EU/EWR (Standard)</c:v>
                </c:pt>
                <c:pt idx="1">
                  <c:v>EU/EWR (Option)</c:v>
                </c:pt>
                <c:pt idx="2">
                  <c:v>Rest der Welt (Standard)</c:v>
                </c:pt>
                <c:pt idx="3">
                  <c:v>Rest der Welt (Option)</c:v>
                </c:pt>
              </c:strCache>
            </c:strRef>
          </c:cat>
          <c:val>
            <c:numRef>
              <c:f>Abbildung!$E$21:$E$24</c:f>
              <c:numCache>
                <c:formatCode>0.0</c:formatCode>
                <c:ptCount val="4"/>
                <c:pt idx="0">
                  <c:v>166.00745979999999</c:v>
                </c:pt>
                <c:pt idx="1">
                  <c:v>86.381079</c:v>
                </c:pt>
                <c:pt idx="2">
                  <c:v>49.625061199999998</c:v>
                </c:pt>
                <c:pt idx="3">
                  <c:v>35.034368999999998</c:v>
                </c:pt>
              </c:numCache>
            </c:numRef>
          </c:val>
        </c:ser>
        <c:ser>
          <c:idx val="3"/>
          <c:order val="3"/>
          <c:tx>
            <c:strRef>
              <c:f>Abbildung!$F$20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Abbildung!$A$21:$A$24</c:f>
              <c:strCache>
                <c:ptCount val="4"/>
                <c:pt idx="0">
                  <c:v>EU/EWR (Standard)</c:v>
                </c:pt>
                <c:pt idx="1">
                  <c:v>EU/EWR (Option)</c:v>
                </c:pt>
                <c:pt idx="2">
                  <c:v>Rest der Welt (Standard)</c:v>
                </c:pt>
                <c:pt idx="3">
                  <c:v>Rest der Welt (Option)</c:v>
                </c:pt>
              </c:strCache>
            </c:strRef>
          </c:cat>
          <c:val>
            <c:numRef>
              <c:f>Abbildung!$F$21:$F$24</c:f>
              <c:numCache>
                <c:formatCode>0.0</c:formatCode>
                <c:ptCount val="4"/>
                <c:pt idx="0">
                  <c:v>174.37017084600001</c:v>
                </c:pt>
                <c:pt idx="1">
                  <c:v>67.610937309000008</c:v>
                </c:pt>
                <c:pt idx="2">
                  <c:v>44.776348154000004</c:v>
                </c:pt>
                <c:pt idx="3">
                  <c:v>21.476596601000001</c:v>
                </c:pt>
              </c:numCache>
            </c:numRef>
          </c:val>
        </c:ser>
        <c:ser>
          <c:idx val="4"/>
          <c:order val="4"/>
          <c:tx>
            <c:strRef>
              <c:f>Abbildung!$G$20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Abbildung!$A$21:$A$24</c:f>
              <c:strCache>
                <c:ptCount val="4"/>
                <c:pt idx="0">
                  <c:v>EU/EWR (Standard)</c:v>
                </c:pt>
                <c:pt idx="1">
                  <c:v>EU/EWR (Option)</c:v>
                </c:pt>
                <c:pt idx="2">
                  <c:v>Rest der Welt (Standard)</c:v>
                </c:pt>
                <c:pt idx="3">
                  <c:v>Rest der Welt (Option)</c:v>
                </c:pt>
              </c:strCache>
            </c:strRef>
          </c:cat>
          <c:val>
            <c:numRef>
              <c:f>Abbildung!$G$21:$G$24</c:f>
              <c:numCache>
                <c:formatCode>0.0</c:formatCode>
                <c:ptCount val="4"/>
                <c:pt idx="0">
                  <c:v>126.041773014</c:v>
                </c:pt>
                <c:pt idx="1">
                  <c:v>43.082215517999998</c:v>
                </c:pt>
                <c:pt idx="2">
                  <c:v>29.251833486000002</c:v>
                </c:pt>
                <c:pt idx="3">
                  <c:v>11.086118982</c:v>
                </c:pt>
              </c:numCache>
            </c:numRef>
          </c:val>
        </c:ser>
        <c:ser>
          <c:idx val="5"/>
          <c:order val="5"/>
          <c:tx>
            <c:strRef>
              <c:f>Abbildung!$H$20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Abbildung!$A$21:$A$24</c:f>
              <c:strCache>
                <c:ptCount val="4"/>
                <c:pt idx="0">
                  <c:v>EU/EWR (Standard)</c:v>
                </c:pt>
                <c:pt idx="1">
                  <c:v>EU/EWR (Option)</c:v>
                </c:pt>
                <c:pt idx="2">
                  <c:v>Rest der Welt (Standard)</c:v>
                </c:pt>
                <c:pt idx="3">
                  <c:v>Rest der Welt (Option)</c:v>
                </c:pt>
              </c:strCache>
            </c:strRef>
          </c:cat>
          <c:val>
            <c:numRef>
              <c:f>Abbildung!$H$21:$H$24</c:f>
              <c:numCache>
                <c:formatCode>0.0</c:formatCode>
                <c:ptCount val="4"/>
                <c:pt idx="0">
                  <c:v>128.16430815800001</c:v>
                </c:pt>
                <c:pt idx="1">
                  <c:v>35.293098346999997</c:v>
                </c:pt>
                <c:pt idx="2">
                  <c:v>21.753135741999998</c:v>
                </c:pt>
                <c:pt idx="3">
                  <c:v>9.2540593350000009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974608"/>
        <c:axId val="391974216"/>
      </c:barChart>
      <c:catAx>
        <c:axId val="39197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74216"/>
        <c:crosses val="autoZero"/>
        <c:auto val="1"/>
        <c:lblAlgn val="ctr"/>
        <c:lblOffset val="100"/>
        <c:noMultiLvlLbl val="0"/>
      </c:catAx>
      <c:valAx>
        <c:axId val="39197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7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07239720034992"/>
          <c:y val="0.89773626572540499"/>
          <c:w val="0.72798490813648309"/>
          <c:h val="0.10226373427459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Abbildung!$L$20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Abbildung!$J$21:$J$24</c:f>
              <c:strCache>
                <c:ptCount val="4"/>
                <c:pt idx="0">
                  <c:v>UE/EEE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</c:strCache>
            </c:strRef>
          </c:cat>
          <c:val>
            <c:numRef>
              <c:f>Abbildung!$L$21:$L$24</c:f>
              <c:numCache>
                <c:formatCode>0.0</c:formatCode>
                <c:ptCount val="4"/>
                <c:pt idx="1">
                  <c:v>64.570479000000006</c:v>
                </c:pt>
                <c:pt idx="2">
                  <c:v>33.785325</c:v>
                </c:pt>
                <c:pt idx="3">
                  <c:v>27.868707000000001</c:v>
                </c:pt>
              </c:numCache>
            </c:numRef>
          </c:val>
        </c:ser>
        <c:ser>
          <c:idx val="1"/>
          <c:order val="1"/>
          <c:tx>
            <c:strRef>
              <c:f>Abbildung!$M$20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Abbildung!$J$21:$J$24</c:f>
              <c:strCache>
                <c:ptCount val="4"/>
                <c:pt idx="0">
                  <c:v>UE/EEE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</c:strCache>
            </c:strRef>
          </c:cat>
          <c:val>
            <c:numRef>
              <c:f>Abbildung!$M$21:$M$24</c:f>
              <c:numCache>
                <c:formatCode>0.0</c:formatCode>
                <c:ptCount val="4"/>
                <c:pt idx="0">
                  <c:v>112.9521404</c:v>
                </c:pt>
                <c:pt idx="1">
                  <c:v>67.929798000000005</c:v>
                </c:pt>
                <c:pt idx="2">
                  <c:v>43.037881599999999</c:v>
                </c:pt>
                <c:pt idx="3">
                  <c:v>36.592421999999999</c:v>
                </c:pt>
              </c:numCache>
            </c:numRef>
          </c:val>
        </c:ser>
        <c:ser>
          <c:idx val="2"/>
          <c:order val="2"/>
          <c:tx>
            <c:strRef>
              <c:f>Abbildung!$N$20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Abbildung!$J$21:$J$24</c:f>
              <c:strCache>
                <c:ptCount val="4"/>
                <c:pt idx="0">
                  <c:v>UE/EEE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</c:strCache>
            </c:strRef>
          </c:cat>
          <c:val>
            <c:numRef>
              <c:f>Abbildung!$N$21:$N$24</c:f>
              <c:numCache>
                <c:formatCode>0.0</c:formatCode>
                <c:ptCount val="4"/>
                <c:pt idx="0">
                  <c:v>166.00745979999999</c:v>
                </c:pt>
                <c:pt idx="1">
                  <c:v>86.381079</c:v>
                </c:pt>
                <c:pt idx="2">
                  <c:v>49.625061199999998</c:v>
                </c:pt>
                <c:pt idx="3">
                  <c:v>35.034368999999998</c:v>
                </c:pt>
              </c:numCache>
            </c:numRef>
          </c:val>
        </c:ser>
        <c:ser>
          <c:idx val="3"/>
          <c:order val="3"/>
          <c:tx>
            <c:strRef>
              <c:f>Abbildung!$O$20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Abbildung!$J$21:$J$24</c:f>
              <c:strCache>
                <c:ptCount val="4"/>
                <c:pt idx="0">
                  <c:v>UE/EEE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</c:strCache>
            </c:strRef>
          </c:cat>
          <c:val>
            <c:numRef>
              <c:f>Abbildung!$O$21:$O$24</c:f>
              <c:numCache>
                <c:formatCode>0.0</c:formatCode>
                <c:ptCount val="4"/>
                <c:pt idx="0">
                  <c:v>174.37017084600001</c:v>
                </c:pt>
                <c:pt idx="1">
                  <c:v>67.610937309000008</c:v>
                </c:pt>
                <c:pt idx="2">
                  <c:v>44.776348154000004</c:v>
                </c:pt>
                <c:pt idx="3">
                  <c:v>21.476596601000001</c:v>
                </c:pt>
              </c:numCache>
            </c:numRef>
          </c:val>
        </c:ser>
        <c:ser>
          <c:idx val="4"/>
          <c:order val="4"/>
          <c:tx>
            <c:strRef>
              <c:f>Abbildung!$P$20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Abbildung!$J$21:$J$24</c:f>
              <c:strCache>
                <c:ptCount val="4"/>
                <c:pt idx="0">
                  <c:v>UE/EEE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</c:strCache>
            </c:strRef>
          </c:cat>
          <c:val>
            <c:numRef>
              <c:f>Abbildung!$P$21:$P$24</c:f>
              <c:numCache>
                <c:formatCode>0.0</c:formatCode>
                <c:ptCount val="4"/>
                <c:pt idx="0">
                  <c:v>126.041773014</c:v>
                </c:pt>
                <c:pt idx="1">
                  <c:v>43.082215517999998</c:v>
                </c:pt>
                <c:pt idx="2">
                  <c:v>29.251833486000002</c:v>
                </c:pt>
                <c:pt idx="3">
                  <c:v>11.086118982</c:v>
                </c:pt>
              </c:numCache>
            </c:numRef>
          </c:val>
        </c:ser>
        <c:ser>
          <c:idx val="5"/>
          <c:order val="5"/>
          <c:tx>
            <c:strRef>
              <c:f>Abbildung!$Q$20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Abbildung!$J$21:$J$24</c:f>
              <c:strCache>
                <c:ptCount val="4"/>
                <c:pt idx="0">
                  <c:v>UE/EEE (standard)</c:v>
                </c:pt>
                <c:pt idx="1">
                  <c:v>UE/EEE (Option)</c:v>
                </c:pt>
                <c:pt idx="2">
                  <c:v>Reste du monde (standard)</c:v>
                </c:pt>
                <c:pt idx="3">
                  <c:v>Reste du monde (option)</c:v>
                </c:pt>
              </c:strCache>
            </c:strRef>
          </c:cat>
          <c:val>
            <c:numRef>
              <c:f>Abbildung!$Q$21:$Q$24</c:f>
              <c:numCache>
                <c:formatCode>0.0</c:formatCode>
                <c:ptCount val="4"/>
                <c:pt idx="0">
                  <c:v>128.16430815800001</c:v>
                </c:pt>
                <c:pt idx="1">
                  <c:v>35.293098346999997</c:v>
                </c:pt>
                <c:pt idx="2">
                  <c:v>21.753135741999998</c:v>
                </c:pt>
                <c:pt idx="3">
                  <c:v>9.2540593350000009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973824"/>
        <c:axId val="391973432"/>
      </c:barChart>
      <c:catAx>
        <c:axId val="3919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73432"/>
        <c:crosses val="autoZero"/>
        <c:auto val="1"/>
        <c:lblAlgn val="ctr"/>
        <c:lblOffset val="100"/>
        <c:noMultiLvlLbl val="0"/>
      </c:catAx>
      <c:valAx>
        <c:axId val="39197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973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07239720034992"/>
          <c:y val="0.89773626572540499"/>
          <c:w val="0.72798490813648309"/>
          <c:h val="0.10226373427459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Abbildung!$U$20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Abbildung!$S$21:$S$24</c:f>
              <c:strCache>
                <c:ptCount val="4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</c:strCache>
            </c:strRef>
          </c:cat>
          <c:val>
            <c:numRef>
              <c:f>Abbildung!$U$21:$U$24</c:f>
              <c:numCache>
                <c:formatCode>0.0</c:formatCode>
                <c:ptCount val="4"/>
                <c:pt idx="0">
                  <c:v>106.97532099999999</c:v>
                </c:pt>
                <c:pt idx="1">
                  <c:v>64.570479000000006</c:v>
                </c:pt>
                <c:pt idx="2">
                  <c:v>33.785325</c:v>
                </c:pt>
                <c:pt idx="3">
                  <c:v>27.868707000000001</c:v>
                </c:pt>
              </c:numCache>
            </c:numRef>
          </c:val>
        </c:ser>
        <c:ser>
          <c:idx val="1"/>
          <c:order val="1"/>
          <c:tx>
            <c:strRef>
              <c:f>Abbildung!$V$20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Abbildung!$S$21:$S$24</c:f>
              <c:strCache>
                <c:ptCount val="4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</c:strCache>
            </c:strRef>
          </c:cat>
          <c:val>
            <c:numRef>
              <c:f>Abbildung!$V$21:$V$24</c:f>
              <c:numCache>
                <c:formatCode>0.0</c:formatCode>
                <c:ptCount val="4"/>
                <c:pt idx="0">
                  <c:v>112.9521404</c:v>
                </c:pt>
                <c:pt idx="1">
                  <c:v>67.929798000000005</c:v>
                </c:pt>
                <c:pt idx="2">
                  <c:v>43.037881599999999</c:v>
                </c:pt>
                <c:pt idx="3">
                  <c:v>36.592421999999999</c:v>
                </c:pt>
              </c:numCache>
            </c:numRef>
          </c:val>
        </c:ser>
        <c:ser>
          <c:idx val="2"/>
          <c:order val="2"/>
          <c:tx>
            <c:strRef>
              <c:f>Abbildung!$W$20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Abbildung!$S$21:$S$24</c:f>
              <c:strCache>
                <c:ptCount val="4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</c:strCache>
            </c:strRef>
          </c:cat>
          <c:val>
            <c:numRef>
              <c:f>Abbildung!$W$21:$W$24</c:f>
              <c:numCache>
                <c:formatCode>0.0</c:formatCode>
                <c:ptCount val="4"/>
                <c:pt idx="0">
                  <c:v>166.00745979999999</c:v>
                </c:pt>
                <c:pt idx="1">
                  <c:v>86.381079</c:v>
                </c:pt>
                <c:pt idx="2">
                  <c:v>49.625061199999998</c:v>
                </c:pt>
                <c:pt idx="3">
                  <c:v>35.034368999999998</c:v>
                </c:pt>
              </c:numCache>
            </c:numRef>
          </c:val>
        </c:ser>
        <c:ser>
          <c:idx val="3"/>
          <c:order val="3"/>
          <c:tx>
            <c:strRef>
              <c:f>Abbildung!$X$20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Abbildung!$S$21:$S$24</c:f>
              <c:strCache>
                <c:ptCount val="4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</c:strCache>
            </c:strRef>
          </c:cat>
          <c:val>
            <c:numRef>
              <c:f>Abbildung!$X$21:$X$24</c:f>
              <c:numCache>
                <c:formatCode>0.0</c:formatCode>
                <c:ptCount val="4"/>
                <c:pt idx="0">
                  <c:v>174.37017084600001</c:v>
                </c:pt>
                <c:pt idx="1">
                  <c:v>67.610937309000008</c:v>
                </c:pt>
                <c:pt idx="2">
                  <c:v>44.776348154000004</c:v>
                </c:pt>
                <c:pt idx="3">
                  <c:v>21.476596601000001</c:v>
                </c:pt>
              </c:numCache>
            </c:numRef>
          </c:val>
        </c:ser>
        <c:ser>
          <c:idx val="4"/>
          <c:order val="4"/>
          <c:tx>
            <c:strRef>
              <c:f>Abbildung!$Y$20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Abbildung!$S$21:$S$24</c:f>
              <c:strCache>
                <c:ptCount val="4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</c:strCache>
            </c:strRef>
          </c:cat>
          <c:val>
            <c:numRef>
              <c:f>Abbildung!$Y$21:$Y$24</c:f>
              <c:numCache>
                <c:formatCode>0.0</c:formatCode>
                <c:ptCount val="4"/>
                <c:pt idx="0">
                  <c:v>126.041773014</c:v>
                </c:pt>
                <c:pt idx="1">
                  <c:v>43.082215517999998</c:v>
                </c:pt>
                <c:pt idx="2">
                  <c:v>29.251833486000002</c:v>
                </c:pt>
                <c:pt idx="3">
                  <c:v>11.086118982</c:v>
                </c:pt>
              </c:numCache>
            </c:numRef>
          </c:val>
        </c:ser>
        <c:ser>
          <c:idx val="5"/>
          <c:order val="5"/>
          <c:tx>
            <c:strRef>
              <c:f>Abbildung!$Z$20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Abbildung!$S$21:$S$24</c:f>
              <c:strCache>
                <c:ptCount val="4"/>
                <c:pt idx="0">
                  <c:v>EU/EEA (standard)</c:v>
                </c:pt>
                <c:pt idx="1">
                  <c:v>EU/EEA (option)</c:v>
                </c:pt>
                <c:pt idx="2">
                  <c:v>Rest of the world (standard)</c:v>
                </c:pt>
                <c:pt idx="3">
                  <c:v>Rest of the world (option)</c:v>
                </c:pt>
              </c:strCache>
            </c:strRef>
          </c:cat>
          <c:val>
            <c:numRef>
              <c:f>Abbildung!$Z$21:$Z$24</c:f>
              <c:numCache>
                <c:formatCode>0.0</c:formatCode>
                <c:ptCount val="4"/>
                <c:pt idx="0">
                  <c:v>128.16430815800001</c:v>
                </c:pt>
                <c:pt idx="1">
                  <c:v>35.293098346999997</c:v>
                </c:pt>
                <c:pt idx="2">
                  <c:v>21.753135741999998</c:v>
                </c:pt>
                <c:pt idx="3">
                  <c:v>9.2540593350000009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440488"/>
        <c:axId val="392440880"/>
      </c:barChart>
      <c:catAx>
        <c:axId val="392440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2440880"/>
        <c:crosses val="autoZero"/>
        <c:auto val="1"/>
        <c:lblAlgn val="ctr"/>
        <c:lblOffset val="100"/>
        <c:noMultiLvlLbl val="0"/>
      </c:catAx>
      <c:valAx>
        <c:axId val="39244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2440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07239720034992"/>
          <c:y val="0.89773626572540499"/>
          <c:w val="0.72798490813648309"/>
          <c:h val="0.10226373427459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365854182902906"/>
          <c:y val="0.11731975983213182"/>
          <c:w val="0.86109763242052095"/>
          <c:h val="0.659327945484387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Abbildung!$AD$20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5A8AF"/>
            </a:solidFill>
            <a:ln>
              <a:noFill/>
            </a:ln>
            <a:effectLst/>
          </c:spPr>
          <c:invertIfNegative val="0"/>
          <c:cat>
            <c:strRef>
              <c:f>Abbildung!$AB$21:$AB$24</c:f>
              <c:strCache>
                <c:ptCount val="4"/>
                <c:pt idx="0">
                  <c:v>UE/SEE (standard)</c:v>
                </c:pt>
                <c:pt idx="1">
                  <c:v>UE/SEE (opzione)</c:v>
                </c:pt>
                <c:pt idx="2">
                  <c:v>Resto del mondo (opzione)</c:v>
                </c:pt>
                <c:pt idx="3">
                  <c:v>Resto del mondo (standard)</c:v>
                </c:pt>
              </c:strCache>
            </c:strRef>
          </c:cat>
          <c:val>
            <c:numRef>
              <c:f>Abbildung!$AD$21:$AD$24</c:f>
              <c:numCache>
                <c:formatCode>0.0</c:formatCode>
                <c:ptCount val="4"/>
                <c:pt idx="0">
                  <c:v>106.97532099999999</c:v>
                </c:pt>
                <c:pt idx="1">
                  <c:v>64.570479000000006</c:v>
                </c:pt>
                <c:pt idx="2">
                  <c:v>33.785325</c:v>
                </c:pt>
                <c:pt idx="3">
                  <c:v>27.868707000000001</c:v>
                </c:pt>
              </c:numCache>
            </c:numRef>
          </c:val>
        </c:ser>
        <c:ser>
          <c:idx val="1"/>
          <c:order val="1"/>
          <c:tx>
            <c:strRef>
              <c:f>Abbildung!$AE$20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94171"/>
            </a:solidFill>
            <a:ln>
              <a:noFill/>
            </a:ln>
            <a:effectLst/>
          </c:spPr>
          <c:invertIfNegative val="0"/>
          <c:cat>
            <c:strRef>
              <c:f>Abbildung!$AB$21:$AB$24</c:f>
              <c:strCache>
                <c:ptCount val="4"/>
                <c:pt idx="0">
                  <c:v>UE/SEE (standard)</c:v>
                </c:pt>
                <c:pt idx="1">
                  <c:v>UE/SEE (opzione)</c:v>
                </c:pt>
                <c:pt idx="2">
                  <c:v>Resto del mondo (opzione)</c:v>
                </c:pt>
                <c:pt idx="3">
                  <c:v>Resto del mondo (standard)</c:v>
                </c:pt>
              </c:strCache>
            </c:strRef>
          </c:cat>
          <c:val>
            <c:numRef>
              <c:f>Abbildung!$AE$21:$AE$24</c:f>
              <c:numCache>
                <c:formatCode>0.0</c:formatCode>
                <c:ptCount val="4"/>
                <c:pt idx="0">
                  <c:v>112.9521404</c:v>
                </c:pt>
                <c:pt idx="1">
                  <c:v>67.929798000000005</c:v>
                </c:pt>
                <c:pt idx="2">
                  <c:v>43.037881599999999</c:v>
                </c:pt>
                <c:pt idx="3">
                  <c:v>36.592421999999999</c:v>
                </c:pt>
              </c:numCache>
            </c:numRef>
          </c:val>
        </c:ser>
        <c:ser>
          <c:idx val="2"/>
          <c:order val="2"/>
          <c:tx>
            <c:strRef>
              <c:f>Abbildung!$AF$20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1E21A"/>
            </a:solidFill>
            <a:ln>
              <a:noFill/>
            </a:ln>
            <a:effectLst/>
          </c:spPr>
          <c:invertIfNegative val="0"/>
          <c:cat>
            <c:strRef>
              <c:f>Abbildung!$AB$21:$AB$24</c:f>
              <c:strCache>
                <c:ptCount val="4"/>
                <c:pt idx="0">
                  <c:v>UE/SEE (standard)</c:v>
                </c:pt>
                <c:pt idx="1">
                  <c:v>UE/SEE (opzione)</c:v>
                </c:pt>
                <c:pt idx="2">
                  <c:v>Resto del mondo (opzione)</c:v>
                </c:pt>
                <c:pt idx="3">
                  <c:v>Resto del mondo (standard)</c:v>
                </c:pt>
              </c:strCache>
            </c:strRef>
          </c:cat>
          <c:val>
            <c:numRef>
              <c:f>Abbildung!$AF$21:$AF$24</c:f>
              <c:numCache>
                <c:formatCode>0.0</c:formatCode>
                <c:ptCount val="4"/>
                <c:pt idx="0">
                  <c:v>166.00745979999999</c:v>
                </c:pt>
                <c:pt idx="1">
                  <c:v>86.381079</c:v>
                </c:pt>
                <c:pt idx="2">
                  <c:v>49.625061199999998</c:v>
                </c:pt>
                <c:pt idx="3">
                  <c:v>35.034368999999998</c:v>
                </c:pt>
              </c:numCache>
            </c:numRef>
          </c:val>
        </c:ser>
        <c:ser>
          <c:idx val="3"/>
          <c:order val="3"/>
          <c:tx>
            <c:strRef>
              <c:f>Abbildung!$AG$20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0BF27"/>
            </a:solidFill>
            <a:ln>
              <a:noFill/>
            </a:ln>
            <a:effectLst/>
          </c:spPr>
          <c:invertIfNegative val="0"/>
          <c:cat>
            <c:strRef>
              <c:f>Abbildung!$AB$21:$AB$24</c:f>
              <c:strCache>
                <c:ptCount val="4"/>
                <c:pt idx="0">
                  <c:v>UE/SEE (standard)</c:v>
                </c:pt>
                <c:pt idx="1">
                  <c:v>UE/SEE (opzione)</c:v>
                </c:pt>
                <c:pt idx="2">
                  <c:v>Resto del mondo (opzione)</c:v>
                </c:pt>
                <c:pt idx="3">
                  <c:v>Resto del mondo (standard)</c:v>
                </c:pt>
              </c:strCache>
            </c:strRef>
          </c:cat>
          <c:val>
            <c:numRef>
              <c:f>Abbildung!$AG$21:$AG$24</c:f>
              <c:numCache>
                <c:formatCode>0.0</c:formatCode>
                <c:ptCount val="4"/>
                <c:pt idx="0">
                  <c:v>174.37017084600001</c:v>
                </c:pt>
                <c:pt idx="1">
                  <c:v>67.610937309000008</c:v>
                </c:pt>
                <c:pt idx="2">
                  <c:v>44.776348154000004</c:v>
                </c:pt>
                <c:pt idx="3">
                  <c:v>21.476596601000001</c:v>
                </c:pt>
              </c:numCache>
            </c:numRef>
          </c:val>
        </c:ser>
        <c:ser>
          <c:idx val="4"/>
          <c:order val="4"/>
          <c:tx>
            <c:strRef>
              <c:f>Abbildung!$AH$20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408F"/>
            </a:solidFill>
            <a:ln>
              <a:noFill/>
            </a:ln>
            <a:effectLst/>
          </c:spPr>
          <c:invertIfNegative val="0"/>
          <c:cat>
            <c:strRef>
              <c:f>Abbildung!$AB$21:$AB$24</c:f>
              <c:strCache>
                <c:ptCount val="4"/>
                <c:pt idx="0">
                  <c:v>UE/SEE (standard)</c:v>
                </c:pt>
                <c:pt idx="1">
                  <c:v>UE/SEE (opzione)</c:v>
                </c:pt>
                <c:pt idx="2">
                  <c:v>Resto del mondo (opzione)</c:v>
                </c:pt>
                <c:pt idx="3">
                  <c:v>Resto del mondo (standard)</c:v>
                </c:pt>
              </c:strCache>
            </c:strRef>
          </c:cat>
          <c:val>
            <c:numRef>
              <c:f>Abbildung!$AH$21:$AH$24</c:f>
              <c:numCache>
                <c:formatCode>0.0</c:formatCode>
                <c:ptCount val="4"/>
                <c:pt idx="0">
                  <c:v>126.041773014</c:v>
                </c:pt>
                <c:pt idx="1">
                  <c:v>43.082215517999998</c:v>
                </c:pt>
                <c:pt idx="2">
                  <c:v>29.251833486000002</c:v>
                </c:pt>
                <c:pt idx="3">
                  <c:v>11.086118982</c:v>
                </c:pt>
              </c:numCache>
            </c:numRef>
          </c:val>
        </c:ser>
        <c:ser>
          <c:idx val="5"/>
          <c:order val="5"/>
          <c:tx>
            <c:strRef>
              <c:f>Abbildung!$AI$20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E3E3E3"/>
            </a:solidFill>
            <a:ln>
              <a:noFill/>
            </a:ln>
            <a:effectLst/>
          </c:spPr>
          <c:invertIfNegative val="0"/>
          <c:cat>
            <c:strRef>
              <c:f>Abbildung!$AB$21:$AB$24</c:f>
              <c:strCache>
                <c:ptCount val="4"/>
                <c:pt idx="0">
                  <c:v>UE/SEE (standard)</c:v>
                </c:pt>
                <c:pt idx="1">
                  <c:v>UE/SEE (opzione)</c:v>
                </c:pt>
                <c:pt idx="2">
                  <c:v>Resto del mondo (opzione)</c:v>
                </c:pt>
                <c:pt idx="3">
                  <c:v>Resto del mondo (standard)</c:v>
                </c:pt>
              </c:strCache>
            </c:strRef>
          </c:cat>
          <c:val>
            <c:numRef>
              <c:f>Abbildung!$AI$21:$AI$24</c:f>
              <c:numCache>
                <c:formatCode>0.0</c:formatCode>
                <c:ptCount val="4"/>
                <c:pt idx="0">
                  <c:v>128.16430815800001</c:v>
                </c:pt>
                <c:pt idx="1">
                  <c:v>35.293098346999997</c:v>
                </c:pt>
                <c:pt idx="2">
                  <c:v>21.753135741999998</c:v>
                </c:pt>
                <c:pt idx="3">
                  <c:v>9.2540593350000009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2441664"/>
        <c:axId val="392442056"/>
      </c:barChart>
      <c:catAx>
        <c:axId val="3924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2442056"/>
        <c:crosses val="autoZero"/>
        <c:auto val="1"/>
        <c:lblAlgn val="ctr"/>
        <c:lblOffset val="100"/>
        <c:noMultiLvlLbl val="0"/>
      </c:catAx>
      <c:valAx>
        <c:axId val="39244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244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907239720034992"/>
          <c:y val="0.89773626572540499"/>
          <c:w val="0.72798490813648309"/>
          <c:h val="0.102263734274594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547687</xdr:colOff>
      <xdr:row>49</xdr:row>
      <xdr:rowOff>142875</xdr:rowOff>
    </xdr:from>
    <xdr:to>
      <xdr:col>8</xdr:col>
      <xdr:colOff>666750</xdr:colOff>
      <xdr:row>70</xdr:row>
      <xdr:rowOff>95249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190499</xdr:colOff>
      <xdr:row>51</xdr:row>
      <xdr:rowOff>34637</xdr:rowOff>
    </xdr:from>
    <xdr:to>
      <xdr:col>20</xdr:col>
      <xdr:colOff>205652</xdr:colOff>
      <xdr:row>71</xdr:row>
      <xdr:rowOff>142874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31</xdr:col>
      <xdr:colOff>15153</xdr:colOff>
      <xdr:row>72</xdr:row>
      <xdr:rowOff>108238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415637</xdr:colOff>
      <xdr:row>52</xdr:row>
      <xdr:rowOff>34636</xdr:rowOff>
    </xdr:from>
    <xdr:to>
      <xdr:col>42</xdr:col>
      <xdr:colOff>430790</xdr:colOff>
      <xdr:row>72</xdr:row>
      <xdr:rowOff>142874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6</xdr:col>
      <xdr:colOff>0</xdr:colOff>
      <xdr:row>17</xdr:row>
      <xdr:rowOff>142875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0</xdr:colOff>
      <xdr:row>18</xdr:row>
      <xdr:rowOff>9525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24</xdr:col>
      <xdr:colOff>0</xdr:colOff>
      <xdr:row>18</xdr:row>
      <xdr:rowOff>9525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33</xdr:col>
      <xdr:colOff>0</xdr:colOff>
      <xdr:row>18</xdr:row>
      <xdr:rowOff>9525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9"/>
  <sheetViews>
    <sheetView zoomScale="55" zoomScaleNormal="55" workbookViewId="0">
      <selection activeCell="D11" sqref="D11"/>
    </sheetView>
  </sheetViews>
  <sheetFormatPr baseColWidth="10" defaultColWidth="9.140625" defaultRowHeight="12.75" x14ac:dyDescent="0.2"/>
  <cols>
    <col min="1" max="2" width="13.85546875" style="2" customWidth="1"/>
    <col min="3" max="3" width="13.42578125" style="2" bestFit="1" customWidth="1"/>
    <col min="4" max="4" width="10.5703125" style="2" bestFit="1" customWidth="1"/>
    <col min="5" max="5" width="9.140625" style="2" bestFit="1" customWidth="1"/>
    <col min="6" max="6" width="13.42578125" style="2" bestFit="1" customWidth="1"/>
    <col min="7" max="7" width="10.5703125" style="2" bestFit="1" customWidth="1"/>
    <col min="8" max="8" width="9.140625" style="2" bestFit="1" customWidth="1"/>
    <col min="9" max="9" width="14" style="2" customWidth="1"/>
    <col min="10" max="16384" width="9.140625" style="2"/>
  </cols>
  <sheetData>
    <row r="1" spans="1:43" ht="18.75" x14ac:dyDescent="0.3">
      <c r="A1" s="1" t="s">
        <v>15</v>
      </c>
      <c r="L1" s="1" t="s">
        <v>44</v>
      </c>
      <c r="W1" s="1" t="s">
        <v>74</v>
      </c>
      <c r="AH1" s="1" t="s">
        <v>83</v>
      </c>
    </row>
    <row r="3" spans="1:43" ht="15" x14ac:dyDescent="0.2">
      <c r="A3" s="3" t="s">
        <v>9</v>
      </c>
      <c r="B3" s="3" t="s">
        <v>13</v>
      </c>
      <c r="C3" s="4" t="s">
        <v>43</v>
      </c>
      <c r="D3" s="5"/>
      <c r="E3" s="6"/>
      <c r="F3" s="4" t="s">
        <v>42</v>
      </c>
      <c r="G3" s="5"/>
      <c r="H3" s="6"/>
      <c r="I3" s="3" t="s">
        <v>14</v>
      </c>
      <c r="L3" s="3" t="s">
        <v>45</v>
      </c>
      <c r="M3" s="3" t="s">
        <v>46</v>
      </c>
      <c r="N3" s="4" t="s">
        <v>48</v>
      </c>
      <c r="O3" s="5"/>
      <c r="P3" s="6"/>
      <c r="Q3" s="4" t="s">
        <v>47</v>
      </c>
      <c r="R3" s="5"/>
      <c r="S3" s="6"/>
      <c r="T3" s="3" t="s">
        <v>14</v>
      </c>
      <c r="W3" s="3" t="s">
        <v>9</v>
      </c>
      <c r="X3" s="3" t="s">
        <v>75</v>
      </c>
      <c r="Y3" s="4" t="s">
        <v>76</v>
      </c>
      <c r="Z3" s="5"/>
      <c r="AA3" s="6"/>
      <c r="AB3" s="4" t="s">
        <v>77</v>
      </c>
      <c r="AC3" s="5"/>
      <c r="AD3" s="6"/>
      <c r="AE3" s="3" t="s">
        <v>14</v>
      </c>
      <c r="AH3" s="3" t="s">
        <v>45</v>
      </c>
      <c r="AI3" s="3" t="s">
        <v>84</v>
      </c>
      <c r="AJ3" s="4" t="s">
        <v>85</v>
      </c>
      <c r="AK3" s="5"/>
      <c r="AL3" s="6"/>
      <c r="AM3" s="4" t="s">
        <v>86</v>
      </c>
      <c r="AN3" s="5"/>
      <c r="AO3" s="6"/>
      <c r="AP3" s="3" t="s">
        <v>14</v>
      </c>
    </row>
    <row r="4" spans="1:43" ht="15" x14ac:dyDescent="0.2">
      <c r="A4" s="7"/>
      <c r="B4" s="7"/>
      <c r="C4" s="8" t="s">
        <v>10</v>
      </c>
      <c r="D4" s="8" t="s">
        <v>11</v>
      </c>
      <c r="E4" s="8" t="s">
        <v>12</v>
      </c>
      <c r="F4" s="8" t="s">
        <v>10</v>
      </c>
      <c r="G4" s="8" t="s">
        <v>11</v>
      </c>
      <c r="H4" s="8" t="s">
        <v>12</v>
      </c>
      <c r="I4" s="7"/>
      <c r="L4" s="7"/>
      <c r="M4" s="7"/>
      <c r="N4" s="8" t="s">
        <v>10</v>
      </c>
      <c r="O4" s="8" t="s">
        <v>11</v>
      </c>
      <c r="P4" s="8" t="s">
        <v>12</v>
      </c>
      <c r="Q4" s="8" t="s">
        <v>10</v>
      </c>
      <c r="R4" s="8" t="s">
        <v>11</v>
      </c>
      <c r="S4" s="8" t="s">
        <v>12</v>
      </c>
      <c r="T4" s="7"/>
      <c r="W4" s="7"/>
      <c r="X4" s="7"/>
      <c r="Y4" s="8" t="s">
        <v>10</v>
      </c>
      <c r="Z4" s="8" t="s">
        <v>11</v>
      </c>
      <c r="AA4" s="8" t="s">
        <v>12</v>
      </c>
      <c r="AB4" s="8" t="s">
        <v>10</v>
      </c>
      <c r="AC4" s="8" t="s">
        <v>11</v>
      </c>
      <c r="AD4" s="8" t="s">
        <v>12</v>
      </c>
      <c r="AE4" s="7"/>
      <c r="AH4" s="7"/>
      <c r="AI4" s="7"/>
      <c r="AJ4" s="8" t="s">
        <v>87</v>
      </c>
      <c r="AK4" s="8" t="s">
        <v>88</v>
      </c>
      <c r="AL4" s="8" t="s">
        <v>12</v>
      </c>
      <c r="AM4" s="8" t="s">
        <v>87</v>
      </c>
      <c r="AN4" s="8" t="s">
        <v>88</v>
      </c>
      <c r="AO4" s="8" t="s">
        <v>12</v>
      </c>
      <c r="AP4" s="7"/>
    </row>
    <row r="5" spans="1:43" ht="15" x14ac:dyDescent="0.2">
      <c r="A5" s="9">
        <v>1</v>
      </c>
      <c r="B5" s="9">
        <v>2009</v>
      </c>
      <c r="C5" s="10">
        <v>17.575603600000001</v>
      </c>
      <c r="D5" s="10">
        <v>9.3823790000000002</v>
      </c>
      <c r="E5" s="10">
        <v>26.957982600000001</v>
      </c>
      <c r="F5" s="10">
        <v>6.2687904000000003</v>
      </c>
      <c r="G5" s="10">
        <v>4.1504310000000002</v>
      </c>
      <c r="H5" s="10">
        <v>10.4192214</v>
      </c>
      <c r="I5" s="10">
        <v>37.377203999999999</v>
      </c>
      <c r="J5" s="2" t="s">
        <v>18</v>
      </c>
      <c r="L5" s="11">
        <v>1</v>
      </c>
      <c r="M5" s="11">
        <v>2009</v>
      </c>
      <c r="N5" s="10">
        <v>17.575603600000001</v>
      </c>
      <c r="O5" s="10">
        <v>9.3823790000000002</v>
      </c>
      <c r="P5" s="10">
        <v>26.957982600000001</v>
      </c>
      <c r="Q5" s="10">
        <v>6.2687904000000003</v>
      </c>
      <c r="R5" s="10">
        <v>4.1504310000000002</v>
      </c>
      <c r="S5" s="10">
        <v>10.4192214</v>
      </c>
      <c r="T5" s="10">
        <v>37.377203999999999</v>
      </c>
      <c r="U5" s="2" t="s">
        <v>49</v>
      </c>
      <c r="W5" s="11">
        <v>1</v>
      </c>
      <c r="X5" s="11">
        <v>2009</v>
      </c>
      <c r="Y5" s="10">
        <v>17.575603600000001</v>
      </c>
      <c r="Z5" s="10">
        <v>9.3823790000000002</v>
      </c>
      <c r="AA5" s="10">
        <v>26.957982600000001</v>
      </c>
      <c r="AB5" s="10">
        <v>6.2687904000000003</v>
      </c>
      <c r="AC5" s="10">
        <v>4.1504310000000002</v>
      </c>
      <c r="AD5" s="10">
        <v>10.4192214</v>
      </c>
      <c r="AE5" s="10">
        <v>37.377203999999999</v>
      </c>
      <c r="AF5" s="2" t="s">
        <v>18</v>
      </c>
      <c r="AH5" s="11">
        <v>1</v>
      </c>
      <c r="AI5" s="11">
        <v>2009</v>
      </c>
      <c r="AJ5" s="10">
        <v>17.575603600000001</v>
      </c>
      <c r="AK5" s="10">
        <v>9.3823790000000002</v>
      </c>
      <c r="AL5" s="10">
        <v>26.957982600000001</v>
      </c>
      <c r="AM5" s="10">
        <v>6.2687904000000003</v>
      </c>
      <c r="AN5" s="10">
        <v>4.1504310000000002</v>
      </c>
      <c r="AO5" s="10">
        <v>10.4192214</v>
      </c>
      <c r="AP5" s="10">
        <v>37.377203999999999</v>
      </c>
      <c r="AQ5" s="2" t="s">
        <v>49</v>
      </c>
    </row>
    <row r="6" spans="1:43" ht="15" x14ac:dyDescent="0.2">
      <c r="A6" s="9">
        <v>2</v>
      </c>
      <c r="B6" s="9">
        <v>2009</v>
      </c>
      <c r="C6" s="10">
        <v>26.365757599999998</v>
      </c>
      <c r="D6" s="10">
        <v>13.703684000000001</v>
      </c>
      <c r="E6" s="10">
        <v>40.069441599999998</v>
      </c>
      <c r="F6" s="10">
        <v>6.7139454000000001</v>
      </c>
      <c r="G6" s="10">
        <v>4.4111279999999997</v>
      </c>
      <c r="H6" s="10">
        <v>11.1250734</v>
      </c>
      <c r="I6" s="10">
        <v>51.194515000000003</v>
      </c>
      <c r="J6" s="2" t="s">
        <v>19</v>
      </c>
      <c r="L6" s="11">
        <v>2</v>
      </c>
      <c r="M6" s="11">
        <v>2009</v>
      </c>
      <c r="N6" s="10">
        <v>26.365757599999998</v>
      </c>
      <c r="O6" s="10">
        <v>13.703684000000001</v>
      </c>
      <c r="P6" s="10">
        <v>40.069441599999998</v>
      </c>
      <c r="Q6" s="10">
        <v>6.7139454000000001</v>
      </c>
      <c r="R6" s="10">
        <v>4.4111279999999997</v>
      </c>
      <c r="S6" s="10">
        <v>11.1250734</v>
      </c>
      <c r="T6" s="10">
        <v>51.194515000000003</v>
      </c>
      <c r="U6" s="2" t="s">
        <v>50</v>
      </c>
      <c r="W6" s="11">
        <v>2</v>
      </c>
      <c r="X6" s="11">
        <v>2009</v>
      </c>
      <c r="Y6" s="10">
        <v>26.365757599999998</v>
      </c>
      <c r="Z6" s="10">
        <v>13.703684000000001</v>
      </c>
      <c r="AA6" s="10">
        <v>40.069441599999998</v>
      </c>
      <c r="AB6" s="10">
        <v>6.7139454000000001</v>
      </c>
      <c r="AC6" s="10">
        <v>4.4111279999999997</v>
      </c>
      <c r="AD6" s="10">
        <v>11.1250734</v>
      </c>
      <c r="AE6" s="10">
        <v>51.194515000000003</v>
      </c>
      <c r="AF6" s="2" t="s">
        <v>19</v>
      </c>
      <c r="AH6" s="11">
        <v>2</v>
      </c>
      <c r="AI6" s="11">
        <v>2009</v>
      </c>
      <c r="AJ6" s="10">
        <v>26.365757599999998</v>
      </c>
      <c r="AK6" s="10">
        <v>13.703684000000001</v>
      </c>
      <c r="AL6" s="10">
        <v>40.069441599999998</v>
      </c>
      <c r="AM6" s="10">
        <v>6.7139454000000001</v>
      </c>
      <c r="AN6" s="10">
        <v>4.4111279999999997</v>
      </c>
      <c r="AO6" s="10">
        <v>11.1250734</v>
      </c>
      <c r="AP6" s="10">
        <v>51.194515000000003</v>
      </c>
      <c r="AQ6" s="2" t="s">
        <v>50</v>
      </c>
    </row>
    <row r="7" spans="1:43" ht="15" x14ac:dyDescent="0.2">
      <c r="A7" s="9">
        <v>3</v>
      </c>
      <c r="B7" s="9">
        <v>2009</v>
      </c>
      <c r="C7" s="10">
        <v>39.654206000000002</v>
      </c>
      <c r="D7" s="10">
        <v>20.44558</v>
      </c>
      <c r="E7" s="10">
        <v>60.099786000000002</v>
      </c>
      <c r="F7" s="10">
        <v>9.0628679999999999</v>
      </c>
      <c r="G7" s="10">
        <v>5.7032749999999997</v>
      </c>
      <c r="H7" s="10">
        <v>14.766143</v>
      </c>
      <c r="I7" s="10">
        <v>74.865928999999994</v>
      </c>
      <c r="J7" s="2" t="s">
        <v>20</v>
      </c>
      <c r="L7" s="11">
        <v>3</v>
      </c>
      <c r="M7" s="11">
        <v>2009</v>
      </c>
      <c r="N7" s="10">
        <v>39.654206000000002</v>
      </c>
      <c r="O7" s="10">
        <v>20.44558</v>
      </c>
      <c r="P7" s="10">
        <v>60.099786000000002</v>
      </c>
      <c r="Q7" s="10">
        <v>9.0628679999999999</v>
      </c>
      <c r="R7" s="10">
        <v>5.7032749999999997</v>
      </c>
      <c r="S7" s="10">
        <v>14.766143</v>
      </c>
      <c r="T7" s="10">
        <v>74.865928999999994</v>
      </c>
      <c r="U7" s="2" t="s">
        <v>51</v>
      </c>
      <c r="W7" s="11">
        <v>3</v>
      </c>
      <c r="X7" s="11">
        <v>2009</v>
      </c>
      <c r="Y7" s="10">
        <v>39.654206000000002</v>
      </c>
      <c r="Z7" s="10">
        <v>20.44558</v>
      </c>
      <c r="AA7" s="10">
        <v>60.099786000000002</v>
      </c>
      <c r="AB7" s="10">
        <v>9.0628679999999999</v>
      </c>
      <c r="AC7" s="10">
        <v>5.7032749999999997</v>
      </c>
      <c r="AD7" s="10">
        <v>14.766143</v>
      </c>
      <c r="AE7" s="10">
        <v>74.865928999999994</v>
      </c>
      <c r="AF7" s="2" t="s">
        <v>20</v>
      </c>
      <c r="AH7" s="11">
        <v>3</v>
      </c>
      <c r="AI7" s="11">
        <v>2009</v>
      </c>
      <c r="AJ7" s="10">
        <v>39.654206000000002</v>
      </c>
      <c r="AK7" s="10">
        <v>20.44558</v>
      </c>
      <c r="AL7" s="10">
        <v>60.099786000000002</v>
      </c>
      <c r="AM7" s="10">
        <v>9.0628679999999999</v>
      </c>
      <c r="AN7" s="10">
        <v>5.7032749999999997</v>
      </c>
      <c r="AO7" s="10">
        <v>14.766143</v>
      </c>
      <c r="AP7" s="10">
        <v>74.865928999999994</v>
      </c>
      <c r="AQ7" s="2" t="s">
        <v>51</v>
      </c>
    </row>
    <row r="8" spans="1:43" ht="15" x14ac:dyDescent="0.2">
      <c r="A8" s="9">
        <v>4</v>
      </c>
      <c r="B8" s="9">
        <v>2009</v>
      </c>
      <c r="C8" s="10">
        <v>20.5646004</v>
      </c>
      <c r="D8" s="10">
        <v>13.431713</v>
      </c>
      <c r="E8" s="10">
        <v>33.996313399999998</v>
      </c>
      <c r="F8" s="10">
        <v>6.9638806000000004</v>
      </c>
      <c r="G8" s="10">
        <v>6.0179619999999998</v>
      </c>
      <c r="H8" s="10">
        <v>12.9818426</v>
      </c>
      <c r="I8" s="10">
        <v>46.978155999999998</v>
      </c>
      <c r="J8" s="2" t="s">
        <v>21</v>
      </c>
      <c r="L8" s="11">
        <v>4</v>
      </c>
      <c r="M8" s="11">
        <v>2009</v>
      </c>
      <c r="N8" s="10">
        <v>20.5646004</v>
      </c>
      <c r="O8" s="10">
        <v>13.431713</v>
      </c>
      <c r="P8" s="10">
        <v>33.996313399999998</v>
      </c>
      <c r="Q8" s="10">
        <v>6.9638806000000004</v>
      </c>
      <c r="R8" s="10">
        <v>6.0179619999999998</v>
      </c>
      <c r="S8" s="10">
        <v>12.9818426</v>
      </c>
      <c r="T8" s="10">
        <v>46.978155999999998</v>
      </c>
      <c r="U8" s="2" t="s">
        <v>52</v>
      </c>
      <c r="W8" s="11">
        <v>4</v>
      </c>
      <c r="X8" s="11">
        <v>2009</v>
      </c>
      <c r="Y8" s="10">
        <v>20.5646004</v>
      </c>
      <c r="Z8" s="10">
        <v>13.431713</v>
      </c>
      <c r="AA8" s="10">
        <v>33.996313399999998</v>
      </c>
      <c r="AB8" s="10">
        <v>6.9638806000000004</v>
      </c>
      <c r="AC8" s="10">
        <v>6.0179619999999998</v>
      </c>
      <c r="AD8" s="10">
        <v>12.9818426</v>
      </c>
      <c r="AE8" s="10">
        <v>46.978155999999998</v>
      </c>
      <c r="AF8" s="2" t="s">
        <v>21</v>
      </c>
      <c r="AH8" s="11">
        <v>4</v>
      </c>
      <c r="AI8" s="11">
        <v>2009</v>
      </c>
      <c r="AJ8" s="10">
        <v>20.5646004</v>
      </c>
      <c r="AK8" s="10">
        <v>13.431713</v>
      </c>
      <c r="AL8" s="10">
        <v>33.996313399999998</v>
      </c>
      <c r="AM8" s="10">
        <v>6.9638806000000004</v>
      </c>
      <c r="AN8" s="10">
        <v>6.0179619999999998</v>
      </c>
      <c r="AO8" s="10">
        <v>12.9818426</v>
      </c>
      <c r="AP8" s="10">
        <v>46.978155999999998</v>
      </c>
      <c r="AQ8" s="2" t="s">
        <v>52</v>
      </c>
    </row>
    <row r="9" spans="1:43" ht="15" x14ac:dyDescent="0.2">
      <c r="A9" s="9">
        <v>1</v>
      </c>
      <c r="B9" s="9">
        <v>2010</v>
      </c>
      <c r="C9" s="10">
        <v>16.4017306</v>
      </c>
      <c r="D9" s="10">
        <v>11.552113</v>
      </c>
      <c r="E9" s="10">
        <v>27.953843599999999</v>
      </c>
      <c r="F9" s="10">
        <v>6.2265264</v>
      </c>
      <c r="G9" s="10">
        <v>5.9123080000000003</v>
      </c>
      <c r="H9" s="10">
        <v>12.1388344</v>
      </c>
      <c r="I9" s="10">
        <v>40.092677999999999</v>
      </c>
      <c r="J9" s="2" t="s">
        <v>22</v>
      </c>
      <c r="L9" s="11">
        <v>1</v>
      </c>
      <c r="M9" s="11">
        <v>2010</v>
      </c>
      <c r="N9" s="10">
        <v>16.4017306</v>
      </c>
      <c r="O9" s="10">
        <v>11.552113</v>
      </c>
      <c r="P9" s="10">
        <v>27.953843599999999</v>
      </c>
      <c r="Q9" s="10">
        <v>6.2265264</v>
      </c>
      <c r="R9" s="10">
        <v>5.9123080000000003</v>
      </c>
      <c r="S9" s="10">
        <v>12.1388344</v>
      </c>
      <c r="T9" s="10">
        <v>40.092677999999999</v>
      </c>
      <c r="U9" s="2" t="s">
        <v>53</v>
      </c>
      <c r="W9" s="11">
        <v>1</v>
      </c>
      <c r="X9" s="11">
        <v>2010</v>
      </c>
      <c r="Y9" s="10">
        <v>16.4017306</v>
      </c>
      <c r="Z9" s="10">
        <v>11.552113</v>
      </c>
      <c r="AA9" s="10">
        <v>27.953843599999999</v>
      </c>
      <c r="AB9" s="10">
        <v>6.2265264</v>
      </c>
      <c r="AC9" s="10">
        <v>5.9123080000000003</v>
      </c>
      <c r="AD9" s="10">
        <v>12.1388344</v>
      </c>
      <c r="AE9" s="10">
        <v>40.092677999999999</v>
      </c>
      <c r="AF9" s="2" t="s">
        <v>22</v>
      </c>
      <c r="AH9" s="11">
        <v>1</v>
      </c>
      <c r="AI9" s="11">
        <v>2010</v>
      </c>
      <c r="AJ9" s="10">
        <v>16.4017306</v>
      </c>
      <c r="AK9" s="10">
        <v>11.552113</v>
      </c>
      <c r="AL9" s="10">
        <v>27.953843599999999</v>
      </c>
      <c r="AM9" s="10">
        <v>6.2265264</v>
      </c>
      <c r="AN9" s="10">
        <v>5.9123080000000003</v>
      </c>
      <c r="AO9" s="10">
        <v>12.1388344</v>
      </c>
      <c r="AP9" s="10">
        <v>40.092677999999999</v>
      </c>
      <c r="AQ9" s="2" t="s">
        <v>53</v>
      </c>
    </row>
    <row r="10" spans="1:43" ht="15" x14ac:dyDescent="0.2">
      <c r="A10" s="9">
        <v>2</v>
      </c>
      <c r="B10" s="9">
        <v>2010</v>
      </c>
      <c r="C10" s="10">
        <v>26.793886000000001</v>
      </c>
      <c r="D10" s="10">
        <v>17.251819000000001</v>
      </c>
      <c r="E10" s="10">
        <v>44.045704999999998</v>
      </c>
      <c r="F10" s="10">
        <v>7.1839579999999996</v>
      </c>
      <c r="G10" s="10">
        <v>6.5488710000000001</v>
      </c>
      <c r="H10" s="10">
        <v>13.732829000000001</v>
      </c>
      <c r="I10" s="10">
        <v>57.778534000000001</v>
      </c>
      <c r="J10" s="2" t="s">
        <v>23</v>
      </c>
      <c r="L10" s="11">
        <v>2</v>
      </c>
      <c r="M10" s="11">
        <v>2010</v>
      </c>
      <c r="N10" s="10">
        <v>26.793886000000001</v>
      </c>
      <c r="O10" s="10">
        <v>17.251819000000001</v>
      </c>
      <c r="P10" s="10">
        <v>44.045704999999998</v>
      </c>
      <c r="Q10" s="10">
        <v>7.1839579999999996</v>
      </c>
      <c r="R10" s="10">
        <v>6.5488710000000001</v>
      </c>
      <c r="S10" s="10">
        <v>13.732829000000001</v>
      </c>
      <c r="T10" s="10">
        <v>57.778534000000001</v>
      </c>
      <c r="U10" s="2" t="s">
        <v>54</v>
      </c>
      <c r="W10" s="11">
        <v>2</v>
      </c>
      <c r="X10" s="11">
        <v>2010</v>
      </c>
      <c r="Y10" s="10">
        <v>26.793886000000001</v>
      </c>
      <c r="Z10" s="10">
        <v>17.251819000000001</v>
      </c>
      <c r="AA10" s="10">
        <v>44.045704999999998</v>
      </c>
      <c r="AB10" s="10">
        <v>7.1839579999999996</v>
      </c>
      <c r="AC10" s="10">
        <v>6.5488710000000001</v>
      </c>
      <c r="AD10" s="10">
        <v>13.732829000000001</v>
      </c>
      <c r="AE10" s="10">
        <v>57.778534000000001</v>
      </c>
      <c r="AF10" s="2" t="s">
        <v>23</v>
      </c>
      <c r="AH10" s="11">
        <v>2</v>
      </c>
      <c r="AI10" s="11">
        <v>2010</v>
      </c>
      <c r="AJ10" s="10">
        <v>26.793886000000001</v>
      </c>
      <c r="AK10" s="10">
        <v>17.251819000000001</v>
      </c>
      <c r="AL10" s="10">
        <v>44.045704999999998</v>
      </c>
      <c r="AM10" s="10">
        <v>7.1839579999999996</v>
      </c>
      <c r="AN10" s="10">
        <v>6.5488710000000001</v>
      </c>
      <c r="AO10" s="10">
        <v>13.732829000000001</v>
      </c>
      <c r="AP10" s="10">
        <v>57.778534000000001</v>
      </c>
      <c r="AQ10" s="2" t="s">
        <v>54</v>
      </c>
    </row>
    <row r="11" spans="1:43" ht="15" x14ac:dyDescent="0.2">
      <c r="A11" s="9">
        <v>3</v>
      </c>
      <c r="B11" s="9">
        <v>2010</v>
      </c>
      <c r="C11" s="10">
        <v>39.557333399999997</v>
      </c>
      <c r="D11" s="10">
        <v>22.751564999999999</v>
      </c>
      <c r="E11" s="10">
        <v>62.308898399999997</v>
      </c>
      <c r="F11" s="10">
        <v>10.4112556</v>
      </c>
      <c r="G11" s="10">
        <v>8.0027349999999995</v>
      </c>
      <c r="H11" s="10">
        <v>18.413990600000002</v>
      </c>
      <c r="I11" s="10">
        <v>80.722888999999995</v>
      </c>
      <c r="J11" s="2" t="s">
        <v>24</v>
      </c>
      <c r="L11" s="11">
        <v>3</v>
      </c>
      <c r="M11" s="11">
        <v>2010</v>
      </c>
      <c r="N11" s="10">
        <v>39.557333399999997</v>
      </c>
      <c r="O11" s="10">
        <v>22.751564999999999</v>
      </c>
      <c r="P11" s="10">
        <v>62.308898399999997</v>
      </c>
      <c r="Q11" s="10">
        <v>10.4112556</v>
      </c>
      <c r="R11" s="10">
        <v>8.0027349999999995</v>
      </c>
      <c r="S11" s="10">
        <v>18.413990600000002</v>
      </c>
      <c r="T11" s="10">
        <v>80.722888999999995</v>
      </c>
      <c r="U11" s="2" t="s">
        <v>55</v>
      </c>
      <c r="W11" s="11">
        <v>3</v>
      </c>
      <c r="X11" s="11">
        <v>2010</v>
      </c>
      <c r="Y11" s="10">
        <v>39.557333399999997</v>
      </c>
      <c r="Z11" s="10">
        <v>22.751564999999999</v>
      </c>
      <c r="AA11" s="10">
        <v>62.308898399999997</v>
      </c>
      <c r="AB11" s="10">
        <v>10.4112556</v>
      </c>
      <c r="AC11" s="10">
        <v>8.0027349999999995</v>
      </c>
      <c r="AD11" s="10">
        <v>18.413990600000002</v>
      </c>
      <c r="AE11" s="10">
        <v>80.722888999999995</v>
      </c>
      <c r="AF11" s="2" t="s">
        <v>24</v>
      </c>
      <c r="AH11" s="11">
        <v>3</v>
      </c>
      <c r="AI11" s="11">
        <v>2010</v>
      </c>
      <c r="AJ11" s="10">
        <v>39.557333399999997</v>
      </c>
      <c r="AK11" s="10">
        <v>22.751564999999999</v>
      </c>
      <c r="AL11" s="10">
        <v>62.308898399999997</v>
      </c>
      <c r="AM11" s="10">
        <v>10.4112556</v>
      </c>
      <c r="AN11" s="10">
        <v>8.0027349999999995</v>
      </c>
      <c r="AO11" s="10">
        <v>18.413990600000002</v>
      </c>
      <c r="AP11" s="10">
        <v>80.722888999999995</v>
      </c>
      <c r="AQ11" s="2" t="s">
        <v>55</v>
      </c>
    </row>
    <row r="12" spans="1:43" ht="15" x14ac:dyDescent="0.2">
      <c r="A12" s="9">
        <v>4</v>
      </c>
      <c r="B12" s="9">
        <v>2010</v>
      </c>
      <c r="C12" s="10">
        <v>24.222370999999999</v>
      </c>
      <c r="D12" s="10">
        <v>13.014982</v>
      </c>
      <c r="E12" s="10">
        <v>37.237352999999999</v>
      </c>
      <c r="F12" s="10">
        <v>9.9635850000000001</v>
      </c>
      <c r="G12" s="10">
        <v>7.4047929999999997</v>
      </c>
      <c r="H12" s="10">
        <v>17.368378</v>
      </c>
      <c r="I12" s="10">
        <v>54.605730999999999</v>
      </c>
      <c r="J12" s="2" t="s">
        <v>25</v>
      </c>
      <c r="L12" s="11">
        <v>4</v>
      </c>
      <c r="M12" s="11">
        <v>2010</v>
      </c>
      <c r="N12" s="10">
        <v>24.222370999999999</v>
      </c>
      <c r="O12" s="10">
        <v>13.014982</v>
      </c>
      <c r="P12" s="10">
        <v>37.237352999999999</v>
      </c>
      <c r="Q12" s="10">
        <v>9.9635850000000001</v>
      </c>
      <c r="R12" s="10">
        <v>7.4047929999999997</v>
      </c>
      <c r="S12" s="10">
        <v>17.368378</v>
      </c>
      <c r="T12" s="10">
        <v>54.605730999999999</v>
      </c>
      <c r="U12" s="2" t="s">
        <v>56</v>
      </c>
      <c r="W12" s="11">
        <v>4</v>
      </c>
      <c r="X12" s="11">
        <v>2010</v>
      </c>
      <c r="Y12" s="10">
        <v>24.222370999999999</v>
      </c>
      <c r="Z12" s="10">
        <v>13.014982</v>
      </c>
      <c r="AA12" s="10">
        <v>37.237352999999999</v>
      </c>
      <c r="AB12" s="10">
        <v>9.9635850000000001</v>
      </c>
      <c r="AC12" s="10">
        <v>7.4047929999999997</v>
      </c>
      <c r="AD12" s="10">
        <v>17.368378</v>
      </c>
      <c r="AE12" s="10">
        <v>54.605730999999999</v>
      </c>
      <c r="AF12" s="2" t="s">
        <v>25</v>
      </c>
      <c r="AH12" s="11">
        <v>4</v>
      </c>
      <c r="AI12" s="11">
        <v>2010</v>
      </c>
      <c r="AJ12" s="10">
        <v>24.222370999999999</v>
      </c>
      <c r="AK12" s="10">
        <v>13.014982</v>
      </c>
      <c r="AL12" s="10">
        <v>37.237352999999999</v>
      </c>
      <c r="AM12" s="10">
        <v>9.9635850000000001</v>
      </c>
      <c r="AN12" s="10">
        <v>7.4047929999999997</v>
      </c>
      <c r="AO12" s="10">
        <v>17.368378</v>
      </c>
      <c r="AP12" s="10">
        <v>54.605730999999999</v>
      </c>
      <c r="AQ12" s="2" t="s">
        <v>56</v>
      </c>
    </row>
    <row r="13" spans="1:43" ht="15" x14ac:dyDescent="0.2">
      <c r="A13" s="9">
        <v>1</v>
      </c>
      <c r="B13" s="9">
        <v>2011</v>
      </c>
      <c r="C13" s="10">
        <v>17.954155</v>
      </c>
      <c r="D13" s="10">
        <v>11.862211</v>
      </c>
      <c r="E13" s="10">
        <v>29.816365999999999</v>
      </c>
      <c r="F13" s="10">
        <v>7.6061420000000002</v>
      </c>
      <c r="G13" s="10">
        <v>7.1542029999999999</v>
      </c>
      <c r="H13" s="10">
        <v>14.760344999999999</v>
      </c>
      <c r="I13" s="10">
        <v>44.576711000000003</v>
      </c>
      <c r="J13" s="2" t="s">
        <v>26</v>
      </c>
      <c r="L13" s="11">
        <v>1</v>
      </c>
      <c r="M13" s="11">
        <v>2011</v>
      </c>
      <c r="N13" s="10">
        <v>17.954155</v>
      </c>
      <c r="O13" s="10">
        <v>11.862211</v>
      </c>
      <c r="P13" s="10">
        <v>29.816365999999999</v>
      </c>
      <c r="Q13" s="10">
        <v>7.6061420000000002</v>
      </c>
      <c r="R13" s="10">
        <v>7.1542029999999999</v>
      </c>
      <c r="S13" s="10">
        <v>14.760344999999999</v>
      </c>
      <c r="T13" s="10">
        <v>44.576711000000003</v>
      </c>
      <c r="U13" s="2" t="s">
        <v>57</v>
      </c>
      <c r="W13" s="11">
        <v>1</v>
      </c>
      <c r="X13" s="11">
        <v>2011</v>
      </c>
      <c r="Y13" s="10">
        <v>17.954155</v>
      </c>
      <c r="Z13" s="10">
        <v>11.862211</v>
      </c>
      <c r="AA13" s="10">
        <v>29.816365999999999</v>
      </c>
      <c r="AB13" s="10">
        <v>7.6061420000000002</v>
      </c>
      <c r="AC13" s="10">
        <v>7.1542029999999999</v>
      </c>
      <c r="AD13" s="10">
        <v>14.760344999999999</v>
      </c>
      <c r="AE13" s="10">
        <v>44.576711000000003</v>
      </c>
      <c r="AF13" s="2" t="s">
        <v>26</v>
      </c>
      <c r="AH13" s="11">
        <v>1</v>
      </c>
      <c r="AI13" s="11">
        <v>2011</v>
      </c>
      <c r="AJ13" s="10">
        <v>17.954155</v>
      </c>
      <c r="AK13" s="10">
        <v>11.862211</v>
      </c>
      <c r="AL13" s="10">
        <v>29.816365999999999</v>
      </c>
      <c r="AM13" s="10">
        <v>7.6061420000000002</v>
      </c>
      <c r="AN13" s="10">
        <v>7.1542029999999999</v>
      </c>
      <c r="AO13" s="10">
        <v>14.760344999999999</v>
      </c>
      <c r="AP13" s="10">
        <v>44.576711000000003</v>
      </c>
      <c r="AQ13" s="2" t="s">
        <v>57</v>
      </c>
    </row>
    <row r="14" spans="1:43" ht="15" x14ac:dyDescent="0.2">
      <c r="A14" s="9">
        <v>2</v>
      </c>
      <c r="B14" s="9">
        <v>2011</v>
      </c>
      <c r="C14" s="10">
        <v>26.038121</v>
      </c>
      <c r="D14" s="10">
        <v>16.956049</v>
      </c>
      <c r="E14" s="10">
        <v>42.994169999999997</v>
      </c>
      <c r="F14" s="10">
        <v>7.8473059999999997</v>
      </c>
      <c r="G14" s="10">
        <v>7.3031030000000001</v>
      </c>
      <c r="H14" s="10">
        <v>15.150409</v>
      </c>
      <c r="I14" s="10">
        <v>58.144579</v>
      </c>
      <c r="J14" s="2" t="s">
        <v>27</v>
      </c>
      <c r="L14" s="11">
        <v>2</v>
      </c>
      <c r="M14" s="11">
        <v>2011</v>
      </c>
      <c r="N14" s="10">
        <v>26.038121</v>
      </c>
      <c r="O14" s="10">
        <v>16.956049</v>
      </c>
      <c r="P14" s="10">
        <v>42.994169999999997</v>
      </c>
      <c r="Q14" s="10">
        <v>7.8473059999999997</v>
      </c>
      <c r="R14" s="10">
        <v>7.3031030000000001</v>
      </c>
      <c r="S14" s="10">
        <v>15.150409</v>
      </c>
      <c r="T14" s="10">
        <v>58.144579</v>
      </c>
      <c r="U14" s="2" t="s">
        <v>58</v>
      </c>
      <c r="W14" s="11">
        <v>2</v>
      </c>
      <c r="X14" s="11">
        <v>2011</v>
      </c>
      <c r="Y14" s="10">
        <v>26.038121</v>
      </c>
      <c r="Z14" s="10">
        <v>16.956049</v>
      </c>
      <c r="AA14" s="10">
        <v>42.994169999999997</v>
      </c>
      <c r="AB14" s="10">
        <v>7.8473059999999997</v>
      </c>
      <c r="AC14" s="10">
        <v>7.3031030000000001</v>
      </c>
      <c r="AD14" s="10">
        <v>15.150409</v>
      </c>
      <c r="AE14" s="10">
        <v>58.144579</v>
      </c>
      <c r="AF14" s="2" t="s">
        <v>27</v>
      </c>
      <c r="AH14" s="11">
        <v>2</v>
      </c>
      <c r="AI14" s="11">
        <v>2011</v>
      </c>
      <c r="AJ14" s="10">
        <v>26.038121</v>
      </c>
      <c r="AK14" s="10">
        <v>16.956049</v>
      </c>
      <c r="AL14" s="10">
        <v>42.994169999999997</v>
      </c>
      <c r="AM14" s="10">
        <v>7.8473059999999997</v>
      </c>
      <c r="AN14" s="10">
        <v>7.3031030000000001</v>
      </c>
      <c r="AO14" s="10">
        <v>15.150409</v>
      </c>
      <c r="AP14" s="10">
        <v>58.144579</v>
      </c>
      <c r="AQ14" s="2" t="s">
        <v>58</v>
      </c>
    </row>
    <row r="15" spans="1:43" ht="15" x14ac:dyDescent="0.2">
      <c r="A15" s="9">
        <v>3</v>
      </c>
      <c r="B15" s="9">
        <v>2011</v>
      </c>
      <c r="C15" s="10">
        <v>42.869441600000002</v>
      </c>
      <c r="D15" s="10">
        <v>24.078092999999999</v>
      </c>
      <c r="E15" s="10">
        <v>66.947534599999997</v>
      </c>
      <c r="F15" s="10">
        <v>12.094057400000001</v>
      </c>
      <c r="G15" s="10">
        <v>8.6102539999999994</v>
      </c>
      <c r="H15" s="10">
        <v>20.704311400000002</v>
      </c>
      <c r="I15" s="10">
        <v>87.651846000000006</v>
      </c>
      <c r="J15" s="2" t="s">
        <v>28</v>
      </c>
      <c r="L15" s="11">
        <v>3</v>
      </c>
      <c r="M15" s="11">
        <v>2011</v>
      </c>
      <c r="N15" s="10">
        <v>42.869441600000002</v>
      </c>
      <c r="O15" s="10">
        <v>24.078092999999999</v>
      </c>
      <c r="P15" s="10">
        <v>66.947534599999997</v>
      </c>
      <c r="Q15" s="10">
        <v>12.094057400000001</v>
      </c>
      <c r="R15" s="10">
        <v>8.6102539999999994</v>
      </c>
      <c r="S15" s="10">
        <v>20.704311400000002</v>
      </c>
      <c r="T15" s="10">
        <v>87.651846000000006</v>
      </c>
      <c r="U15" s="2" t="s">
        <v>59</v>
      </c>
      <c r="W15" s="11">
        <v>3</v>
      </c>
      <c r="X15" s="11">
        <v>2011</v>
      </c>
      <c r="Y15" s="10">
        <v>42.869441600000002</v>
      </c>
      <c r="Z15" s="10">
        <v>24.078092999999999</v>
      </c>
      <c r="AA15" s="10">
        <v>66.947534599999997</v>
      </c>
      <c r="AB15" s="10">
        <v>12.094057400000001</v>
      </c>
      <c r="AC15" s="10">
        <v>8.6102539999999994</v>
      </c>
      <c r="AD15" s="10">
        <v>20.704311400000002</v>
      </c>
      <c r="AE15" s="10">
        <v>87.651846000000006</v>
      </c>
      <c r="AF15" s="2" t="s">
        <v>28</v>
      </c>
      <c r="AH15" s="11">
        <v>3</v>
      </c>
      <c r="AI15" s="11">
        <v>2011</v>
      </c>
      <c r="AJ15" s="10">
        <v>42.869441600000002</v>
      </c>
      <c r="AK15" s="10">
        <v>24.078092999999999</v>
      </c>
      <c r="AL15" s="10">
        <v>66.947534599999997</v>
      </c>
      <c r="AM15" s="10">
        <v>12.094057400000001</v>
      </c>
      <c r="AN15" s="10">
        <v>8.6102539999999994</v>
      </c>
      <c r="AO15" s="10">
        <v>20.704311400000002</v>
      </c>
      <c r="AP15" s="10">
        <v>87.651846000000006</v>
      </c>
      <c r="AQ15" s="2" t="s">
        <v>59</v>
      </c>
    </row>
    <row r="16" spans="1:43" ht="15" x14ac:dyDescent="0.2">
      <c r="A16" s="9">
        <v>4</v>
      </c>
      <c r="B16" s="9">
        <v>2011</v>
      </c>
      <c r="C16" s="10">
        <v>26.090422799999999</v>
      </c>
      <c r="D16" s="10">
        <v>15.033445</v>
      </c>
      <c r="E16" s="10">
        <v>41.123867799999999</v>
      </c>
      <c r="F16" s="10">
        <v>15.4903762</v>
      </c>
      <c r="G16" s="10">
        <v>13.524862000000001</v>
      </c>
      <c r="H16" s="10">
        <v>29.015238199999999</v>
      </c>
      <c r="I16" s="10">
        <v>70.139105999999998</v>
      </c>
      <c r="J16" s="2" t="s">
        <v>29</v>
      </c>
      <c r="L16" s="11">
        <v>4</v>
      </c>
      <c r="M16" s="11">
        <v>2011</v>
      </c>
      <c r="N16" s="10">
        <v>26.090422799999999</v>
      </c>
      <c r="O16" s="10">
        <v>15.033445</v>
      </c>
      <c r="P16" s="10">
        <v>41.123867799999999</v>
      </c>
      <c r="Q16" s="10">
        <v>15.4903762</v>
      </c>
      <c r="R16" s="10">
        <v>13.524862000000001</v>
      </c>
      <c r="S16" s="10">
        <v>29.015238199999999</v>
      </c>
      <c r="T16" s="10">
        <v>70.139105999999998</v>
      </c>
      <c r="U16" s="2" t="s">
        <v>60</v>
      </c>
      <c r="W16" s="11">
        <v>4</v>
      </c>
      <c r="X16" s="11">
        <v>2011</v>
      </c>
      <c r="Y16" s="10">
        <v>26.090422799999999</v>
      </c>
      <c r="Z16" s="10">
        <v>15.033445</v>
      </c>
      <c r="AA16" s="10">
        <v>41.123867799999999</v>
      </c>
      <c r="AB16" s="10">
        <v>15.4903762</v>
      </c>
      <c r="AC16" s="10">
        <v>13.524862000000001</v>
      </c>
      <c r="AD16" s="10">
        <v>29.015238199999999</v>
      </c>
      <c r="AE16" s="10">
        <v>70.139105999999998</v>
      </c>
      <c r="AF16" s="2" t="s">
        <v>29</v>
      </c>
      <c r="AH16" s="11">
        <v>4</v>
      </c>
      <c r="AI16" s="11">
        <v>2011</v>
      </c>
      <c r="AJ16" s="10">
        <v>26.090422799999999</v>
      </c>
      <c r="AK16" s="10">
        <v>15.033445</v>
      </c>
      <c r="AL16" s="10">
        <v>41.123867799999999</v>
      </c>
      <c r="AM16" s="10">
        <v>15.4903762</v>
      </c>
      <c r="AN16" s="10">
        <v>13.524862000000001</v>
      </c>
      <c r="AO16" s="10">
        <v>29.015238199999999</v>
      </c>
      <c r="AP16" s="10">
        <v>70.139105999999998</v>
      </c>
      <c r="AQ16" s="2" t="s">
        <v>60</v>
      </c>
    </row>
    <row r="17" spans="1:43" ht="15" x14ac:dyDescent="0.2">
      <c r="A17" s="9">
        <v>1</v>
      </c>
      <c r="B17" s="9">
        <v>2012</v>
      </c>
      <c r="C17" s="10">
        <v>22.844914200000002</v>
      </c>
      <c r="D17" s="10">
        <v>13.835679000000001</v>
      </c>
      <c r="E17" s="10">
        <v>36.680593199999997</v>
      </c>
      <c r="F17" s="10">
        <v>12.747638800000001</v>
      </c>
      <c r="G17" s="10">
        <v>11.468652000000001</v>
      </c>
      <c r="H17" s="10">
        <v>24.216290799999999</v>
      </c>
      <c r="I17" s="10">
        <v>60.896884</v>
      </c>
      <c r="J17" s="2" t="s">
        <v>30</v>
      </c>
      <c r="L17" s="11">
        <v>1</v>
      </c>
      <c r="M17" s="11">
        <v>2012</v>
      </c>
      <c r="N17" s="10">
        <v>22.844914200000002</v>
      </c>
      <c r="O17" s="10">
        <v>13.835679000000001</v>
      </c>
      <c r="P17" s="10">
        <v>36.680593199999997</v>
      </c>
      <c r="Q17" s="10">
        <v>12.747638800000001</v>
      </c>
      <c r="R17" s="10">
        <v>11.468652000000001</v>
      </c>
      <c r="S17" s="10">
        <v>24.216290799999999</v>
      </c>
      <c r="T17" s="10">
        <v>60.896884</v>
      </c>
      <c r="U17" s="2" t="s">
        <v>61</v>
      </c>
      <c r="W17" s="11">
        <v>1</v>
      </c>
      <c r="X17" s="11">
        <v>2012</v>
      </c>
      <c r="Y17" s="10">
        <v>22.844914200000002</v>
      </c>
      <c r="Z17" s="10">
        <v>13.835679000000001</v>
      </c>
      <c r="AA17" s="10">
        <v>36.680593199999997</v>
      </c>
      <c r="AB17" s="10">
        <v>12.747638800000001</v>
      </c>
      <c r="AC17" s="10">
        <v>11.468652000000001</v>
      </c>
      <c r="AD17" s="10">
        <v>24.216290799999999</v>
      </c>
      <c r="AE17" s="10">
        <v>60.896884</v>
      </c>
      <c r="AF17" s="2" t="s">
        <v>30</v>
      </c>
      <c r="AH17" s="11">
        <v>1</v>
      </c>
      <c r="AI17" s="11">
        <v>2012</v>
      </c>
      <c r="AJ17" s="10">
        <v>22.844914200000002</v>
      </c>
      <c r="AK17" s="10">
        <v>13.835679000000001</v>
      </c>
      <c r="AL17" s="10">
        <v>36.680593199999997</v>
      </c>
      <c r="AM17" s="10">
        <v>12.747638800000001</v>
      </c>
      <c r="AN17" s="10">
        <v>11.468652000000001</v>
      </c>
      <c r="AO17" s="10">
        <v>24.216290799999999</v>
      </c>
      <c r="AP17" s="10">
        <v>60.896884</v>
      </c>
      <c r="AQ17" s="2" t="s">
        <v>61</v>
      </c>
    </row>
    <row r="18" spans="1:43" ht="15" x14ac:dyDescent="0.2">
      <c r="A18" s="9">
        <v>2</v>
      </c>
      <c r="B18" s="9">
        <v>2012</v>
      </c>
      <c r="C18" s="10">
        <v>38.0750016</v>
      </c>
      <c r="D18" s="10">
        <v>23.511471</v>
      </c>
      <c r="E18" s="10">
        <v>61.5864726</v>
      </c>
      <c r="F18" s="10">
        <v>11.6046034</v>
      </c>
      <c r="G18" s="10">
        <v>8.9752770000000002</v>
      </c>
      <c r="H18" s="10">
        <v>20.5798804</v>
      </c>
      <c r="I18" s="10">
        <v>82.166353000000001</v>
      </c>
      <c r="J18" s="2" t="s">
        <v>31</v>
      </c>
      <c r="L18" s="11">
        <v>2</v>
      </c>
      <c r="M18" s="11">
        <v>2012</v>
      </c>
      <c r="N18" s="10">
        <v>38.0750016</v>
      </c>
      <c r="O18" s="10">
        <v>23.511471</v>
      </c>
      <c r="P18" s="10">
        <v>61.5864726</v>
      </c>
      <c r="Q18" s="10">
        <v>11.6046034</v>
      </c>
      <c r="R18" s="10">
        <v>8.9752770000000002</v>
      </c>
      <c r="S18" s="10">
        <v>20.5798804</v>
      </c>
      <c r="T18" s="10">
        <v>82.166353000000001</v>
      </c>
      <c r="U18" s="2" t="s">
        <v>62</v>
      </c>
      <c r="W18" s="11">
        <v>2</v>
      </c>
      <c r="X18" s="11">
        <v>2012</v>
      </c>
      <c r="Y18" s="10">
        <v>38.0750016</v>
      </c>
      <c r="Z18" s="10">
        <v>23.511471</v>
      </c>
      <c r="AA18" s="10">
        <v>61.5864726</v>
      </c>
      <c r="AB18" s="10">
        <v>11.6046034</v>
      </c>
      <c r="AC18" s="10">
        <v>8.9752770000000002</v>
      </c>
      <c r="AD18" s="10">
        <v>20.5798804</v>
      </c>
      <c r="AE18" s="10">
        <v>82.166353000000001</v>
      </c>
      <c r="AF18" s="2" t="s">
        <v>31</v>
      </c>
      <c r="AH18" s="11">
        <v>2</v>
      </c>
      <c r="AI18" s="11">
        <v>2012</v>
      </c>
      <c r="AJ18" s="10">
        <v>38.0750016</v>
      </c>
      <c r="AK18" s="10">
        <v>23.511471</v>
      </c>
      <c r="AL18" s="10">
        <v>61.5864726</v>
      </c>
      <c r="AM18" s="10">
        <v>11.6046034</v>
      </c>
      <c r="AN18" s="10">
        <v>8.9752770000000002</v>
      </c>
      <c r="AO18" s="10">
        <v>20.5798804</v>
      </c>
      <c r="AP18" s="10">
        <v>82.166353000000001</v>
      </c>
      <c r="AQ18" s="2" t="s">
        <v>62</v>
      </c>
    </row>
    <row r="19" spans="1:43" ht="15" x14ac:dyDescent="0.2">
      <c r="A19" s="9">
        <v>3</v>
      </c>
      <c r="B19" s="9">
        <v>2012</v>
      </c>
      <c r="C19" s="10">
        <v>63.829461799999997</v>
      </c>
      <c r="D19" s="10">
        <v>30.510584000000001</v>
      </c>
      <c r="E19" s="10">
        <v>94.340045799999999</v>
      </c>
      <c r="F19" s="10">
        <v>13.434910199999999</v>
      </c>
      <c r="G19" s="10">
        <v>7.696421</v>
      </c>
      <c r="H19" s="10">
        <v>21.131331200000002</v>
      </c>
      <c r="I19" s="10">
        <v>115.471377</v>
      </c>
      <c r="J19" s="2" t="s">
        <v>32</v>
      </c>
      <c r="L19" s="11">
        <v>3</v>
      </c>
      <c r="M19" s="11">
        <v>2012</v>
      </c>
      <c r="N19" s="10">
        <v>63.829461799999997</v>
      </c>
      <c r="O19" s="10">
        <v>30.510584000000001</v>
      </c>
      <c r="P19" s="10">
        <v>94.340045799999999</v>
      </c>
      <c r="Q19" s="10">
        <v>13.434910199999999</v>
      </c>
      <c r="R19" s="10">
        <v>7.696421</v>
      </c>
      <c r="S19" s="10">
        <v>21.131331200000002</v>
      </c>
      <c r="T19" s="10">
        <v>115.471377</v>
      </c>
      <c r="U19" s="2" t="s">
        <v>63</v>
      </c>
      <c r="W19" s="11">
        <v>3</v>
      </c>
      <c r="X19" s="11">
        <v>2012</v>
      </c>
      <c r="Y19" s="10">
        <v>63.829461799999997</v>
      </c>
      <c r="Z19" s="10">
        <v>30.510584000000001</v>
      </c>
      <c r="AA19" s="10">
        <v>94.340045799999999</v>
      </c>
      <c r="AB19" s="10">
        <v>13.434910199999999</v>
      </c>
      <c r="AC19" s="10">
        <v>7.696421</v>
      </c>
      <c r="AD19" s="10">
        <v>21.131331200000002</v>
      </c>
      <c r="AE19" s="10">
        <v>115.471377</v>
      </c>
      <c r="AF19" s="2" t="s">
        <v>32</v>
      </c>
      <c r="AH19" s="11">
        <v>3</v>
      </c>
      <c r="AI19" s="11">
        <v>2012</v>
      </c>
      <c r="AJ19" s="10">
        <v>63.829461799999997</v>
      </c>
      <c r="AK19" s="10">
        <v>30.510584000000001</v>
      </c>
      <c r="AL19" s="10">
        <v>94.340045799999999</v>
      </c>
      <c r="AM19" s="10">
        <v>13.434910199999999</v>
      </c>
      <c r="AN19" s="10">
        <v>7.696421</v>
      </c>
      <c r="AO19" s="10">
        <v>21.131331200000002</v>
      </c>
      <c r="AP19" s="10">
        <v>115.471377</v>
      </c>
      <c r="AQ19" s="2" t="s">
        <v>63</v>
      </c>
    </row>
    <row r="20" spans="1:43" ht="15" x14ac:dyDescent="0.2">
      <c r="A20" s="9">
        <v>4</v>
      </c>
      <c r="B20" s="9">
        <v>2012</v>
      </c>
      <c r="C20" s="10">
        <v>41.258082199999997</v>
      </c>
      <c r="D20" s="10">
        <v>18.523344999999999</v>
      </c>
      <c r="E20" s="10">
        <v>59.781427200000003</v>
      </c>
      <c r="F20" s="10">
        <v>11.837908799999999</v>
      </c>
      <c r="G20" s="10">
        <v>6.8940190000000001</v>
      </c>
      <c r="H20" s="10">
        <v>18.731927800000001</v>
      </c>
      <c r="I20" s="10">
        <v>78.513355000000004</v>
      </c>
      <c r="J20" s="2" t="s">
        <v>33</v>
      </c>
      <c r="L20" s="11">
        <v>4</v>
      </c>
      <c r="M20" s="11">
        <v>2012</v>
      </c>
      <c r="N20" s="10">
        <v>41.258082199999997</v>
      </c>
      <c r="O20" s="10">
        <v>18.523344999999999</v>
      </c>
      <c r="P20" s="10">
        <v>59.781427200000003</v>
      </c>
      <c r="Q20" s="10">
        <v>11.837908799999999</v>
      </c>
      <c r="R20" s="10">
        <v>6.8940190000000001</v>
      </c>
      <c r="S20" s="10">
        <v>18.731927800000001</v>
      </c>
      <c r="T20" s="10">
        <v>78.513355000000004</v>
      </c>
      <c r="U20" s="2" t="s">
        <v>64</v>
      </c>
      <c r="W20" s="11">
        <v>4</v>
      </c>
      <c r="X20" s="11">
        <v>2012</v>
      </c>
      <c r="Y20" s="10">
        <v>41.258082199999997</v>
      </c>
      <c r="Z20" s="10">
        <v>18.523344999999999</v>
      </c>
      <c r="AA20" s="10">
        <v>59.781427200000003</v>
      </c>
      <c r="AB20" s="10">
        <v>11.837908799999999</v>
      </c>
      <c r="AC20" s="10">
        <v>6.8940190000000001</v>
      </c>
      <c r="AD20" s="10">
        <v>18.731927800000001</v>
      </c>
      <c r="AE20" s="10">
        <v>78.513355000000004</v>
      </c>
      <c r="AF20" s="2" t="s">
        <v>33</v>
      </c>
      <c r="AH20" s="11">
        <v>4</v>
      </c>
      <c r="AI20" s="11">
        <v>2012</v>
      </c>
      <c r="AJ20" s="10">
        <v>41.258082199999997</v>
      </c>
      <c r="AK20" s="10">
        <v>18.523344999999999</v>
      </c>
      <c r="AL20" s="10">
        <v>59.781427200000003</v>
      </c>
      <c r="AM20" s="10">
        <v>11.837908799999999</v>
      </c>
      <c r="AN20" s="10">
        <v>6.8940190000000001</v>
      </c>
      <c r="AO20" s="10">
        <v>18.731927800000001</v>
      </c>
      <c r="AP20" s="10">
        <v>78.513355000000004</v>
      </c>
      <c r="AQ20" s="2" t="s">
        <v>64</v>
      </c>
    </row>
    <row r="21" spans="1:43" ht="15" x14ac:dyDescent="0.2">
      <c r="A21" s="9">
        <v>1</v>
      </c>
      <c r="B21" s="9">
        <v>2013</v>
      </c>
      <c r="C21" s="10">
        <v>31.567879895000001</v>
      </c>
      <c r="D21" s="10">
        <v>14.458640841999999</v>
      </c>
      <c r="E21" s="10">
        <v>46.026520736999998</v>
      </c>
      <c r="F21" s="10">
        <v>9.9941481050000007</v>
      </c>
      <c r="G21" s="10">
        <v>5.6545941580000001</v>
      </c>
      <c r="H21" s="10">
        <v>15.648742263000001</v>
      </c>
      <c r="I21" s="10">
        <v>61.675263000000001</v>
      </c>
      <c r="J21" s="2" t="s">
        <v>34</v>
      </c>
      <c r="L21" s="11">
        <v>1</v>
      </c>
      <c r="M21" s="11">
        <v>2013</v>
      </c>
      <c r="N21" s="10">
        <v>31.567879895000001</v>
      </c>
      <c r="O21" s="10">
        <v>14.458640841999999</v>
      </c>
      <c r="P21" s="10">
        <v>46.026520736999998</v>
      </c>
      <c r="Q21" s="10">
        <v>9.9941481050000007</v>
      </c>
      <c r="R21" s="10">
        <v>5.6545941580000001</v>
      </c>
      <c r="S21" s="10">
        <v>15.648742263000001</v>
      </c>
      <c r="T21" s="10">
        <v>61.675263000000001</v>
      </c>
      <c r="U21" s="2" t="s">
        <v>65</v>
      </c>
      <c r="W21" s="11">
        <v>1</v>
      </c>
      <c r="X21" s="11">
        <v>2013</v>
      </c>
      <c r="Y21" s="10">
        <v>31.567879895000001</v>
      </c>
      <c r="Z21" s="10">
        <v>14.458640841999999</v>
      </c>
      <c r="AA21" s="10">
        <v>46.026520736999998</v>
      </c>
      <c r="AB21" s="10">
        <v>9.9941481050000007</v>
      </c>
      <c r="AC21" s="10">
        <v>5.6545941580000001</v>
      </c>
      <c r="AD21" s="10">
        <v>15.648742263000001</v>
      </c>
      <c r="AE21" s="10">
        <v>61.675263000000001</v>
      </c>
      <c r="AF21" s="2" t="s">
        <v>34</v>
      </c>
      <c r="AH21" s="11">
        <v>1</v>
      </c>
      <c r="AI21" s="11">
        <v>2013</v>
      </c>
      <c r="AJ21" s="10">
        <v>31.567879895000001</v>
      </c>
      <c r="AK21" s="10">
        <v>14.458640841999999</v>
      </c>
      <c r="AL21" s="10">
        <v>46.026520736999998</v>
      </c>
      <c r="AM21" s="10">
        <v>9.9941481050000007</v>
      </c>
      <c r="AN21" s="10">
        <v>5.6545941580000001</v>
      </c>
      <c r="AO21" s="10">
        <v>15.648742263000001</v>
      </c>
      <c r="AP21" s="10">
        <v>61.675263000000001</v>
      </c>
      <c r="AQ21" s="2" t="s">
        <v>65</v>
      </c>
    </row>
    <row r="22" spans="1:43" ht="15" x14ac:dyDescent="0.2">
      <c r="A22" s="9">
        <v>2</v>
      </c>
      <c r="B22" s="9">
        <v>2013</v>
      </c>
      <c r="C22" s="10">
        <v>45.379935914999997</v>
      </c>
      <c r="D22" s="10">
        <v>17.413862467000001</v>
      </c>
      <c r="E22" s="10">
        <v>62.793798381999999</v>
      </c>
      <c r="F22" s="10">
        <v>10.882152085</v>
      </c>
      <c r="G22" s="10">
        <v>5.1886485330000003</v>
      </c>
      <c r="H22" s="10">
        <v>16.070800618</v>
      </c>
      <c r="I22" s="10">
        <v>78.864598999999998</v>
      </c>
      <c r="J22" s="2" t="s">
        <v>35</v>
      </c>
      <c r="L22" s="11">
        <v>2</v>
      </c>
      <c r="M22" s="11">
        <v>2013</v>
      </c>
      <c r="N22" s="10">
        <v>45.379935914999997</v>
      </c>
      <c r="O22" s="10">
        <v>17.413862467000001</v>
      </c>
      <c r="P22" s="10">
        <v>62.793798381999999</v>
      </c>
      <c r="Q22" s="10">
        <v>10.882152085</v>
      </c>
      <c r="R22" s="10">
        <v>5.1886485330000003</v>
      </c>
      <c r="S22" s="10">
        <v>16.070800618</v>
      </c>
      <c r="T22" s="10">
        <v>78.864598999999998</v>
      </c>
      <c r="U22" s="2" t="s">
        <v>66</v>
      </c>
      <c r="W22" s="11">
        <v>2</v>
      </c>
      <c r="X22" s="11">
        <v>2013</v>
      </c>
      <c r="Y22" s="10">
        <v>45.379935914999997</v>
      </c>
      <c r="Z22" s="10">
        <v>17.413862467000001</v>
      </c>
      <c r="AA22" s="10">
        <v>62.793798381999999</v>
      </c>
      <c r="AB22" s="10">
        <v>10.882152085</v>
      </c>
      <c r="AC22" s="10">
        <v>5.1886485330000003</v>
      </c>
      <c r="AD22" s="10">
        <v>16.070800618</v>
      </c>
      <c r="AE22" s="10">
        <v>78.864598999999998</v>
      </c>
      <c r="AF22" s="2" t="s">
        <v>35</v>
      </c>
      <c r="AH22" s="11">
        <v>2</v>
      </c>
      <c r="AI22" s="11">
        <v>2013</v>
      </c>
      <c r="AJ22" s="10">
        <v>45.379935914999997</v>
      </c>
      <c r="AK22" s="10">
        <v>17.413862467000001</v>
      </c>
      <c r="AL22" s="10">
        <v>62.793798381999999</v>
      </c>
      <c r="AM22" s="10">
        <v>10.882152085</v>
      </c>
      <c r="AN22" s="10">
        <v>5.1886485330000003</v>
      </c>
      <c r="AO22" s="10">
        <v>16.070800618</v>
      </c>
      <c r="AP22" s="10">
        <v>78.864598999999998</v>
      </c>
      <c r="AQ22" s="2" t="s">
        <v>66</v>
      </c>
    </row>
    <row r="23" spans="1:43" ht="15" x14ac:dyDescent="0.2">
      <c r="A23" s="9">
        <v>3</v>
      </c>
      <c r="B23" s="9">
        <v>2013</v>
      </c>
      <c r="C23" s="10">
        <v>56.164272836000002</v>
      </c>
      <c r="D23" s="10">
        <v>17.215088999999999</v>
      </c>
      <c r="E23" s="10">
        <v>73.379361836000001</v>
      </c>
      <c r="F23" s="10">
        <v>12.062139164</v>
      </c>
      <c r="G23" s="10">
        <v>3.7393349100000002</v>
      </c>
      <c r="H23" s="10">
        <v>15.801474074</v>
      </c>
      <c r="I23" s="10">
        <v>89.180835909999999</v>
      </c>
      <c r="J23" s="2" t="s">
        <v>36</v>
      </c>
      <c r="L23" s="11">
        <v>3</v>
      </c>
      <c r="M23" s="11">
        <v>2013</v>
      </c>
      <c r="N23" s="10">
        <v>56.164272836000002</v>
      </c>
      <c r="O23" s="10">
        <v>17.215088999999999</v>
      </c>
      <c r="P23" s="10">
        <v>73.379361836000001</v>
      </c>
      <c r="Q23" s="10">
        <v>12.062139164</v>
      </c>
      <c r="R23" s="10">
        <v>3.7393349100000002</v>
      </c>
      <c r="S23" s="10">
        <v>15.801474074</v>
      </c>
      <c r="T23" s="10">
        <v>89.180835909999999</v>
      </c>
      <c r="U23" s="2" t="s">
        <v>67</v>
      </c>
      <c r="W23" s="11">
        <v>3</v>
      </c>
      <c r="X23" s="11">
        <v>2013</v>
      </c>
      <c r="Y23" s="10">
        <v>56.164272836000002</v>
      </c>
      <c r="Z23" s="10">
        <v>17.215088999999999</v>
      </c>
      <c r="AA23" s="10">
        <v>73.379361836000001</v>
      </c>
      <c r="AB23" s="10">
        <v>12.062139164</v>
      </c>
      <c r="AC23" s="10">
        <v>3.7393349100000002</v>
      </c>
      <c r="AD23" s="10">
        <v>15.801474074</v>
      </c>
      <c r="AE23" s="10">
        <v>89.180835909999999</v>
      </c>
      <c r="AF23" s="2" t="s">
        <v>36</v>
      </c>
      <c r="AH23" s="11">
        <v>3</v>
      </c>
      <c r="AI23" s="11">
        <v>2013</v>
      </c>
      <c r="AJ23" s="10">
        <v>56.164272836000002</v>
      </c>
      <c r="AK23" s="10">
        <v>17.215088999999999</v>
      </c>
      <c r="AL23" s="10">
        <v>73.379361836000001</v>
      </c>
      <c r="AM23" s="10">
        <v>12.062139164</v>
      </c>
      <c r="AN23" s="10">
        <v>3.7393349100000002</v>
      </c>
      <c r="AO23" s="10">
        <v>15.801474074</v>
      </c>
      <c r="AP23" s="10">
        <v>89.180835909999999</v>
      </c>
      <c r="AQ23" s="2" t="s">
        <v>67</v>
      </c>
    </row>
    <row r="24" spans="1:43" ht="15" x14ac:dyDescent="0.2">
      <c r="A24" s="9">
        <v>4</v>
      </c>
      <c r="B24" s="9">
        <v>2013</v>
      </c>
      <c r="C24" s="10">
        <v>28.505664186000001</v>
      </c>
      <c r="D24" s="10">
        <v>9.5638427739999994</v>
      </c>
      <c r="E24" s="10">
        <v>38.069506959999998</v>
      </c>
      <c r="F24" s="10">
        <v>8.5635318139999992</v>
      </c>
      <c r="G24" s="10">
        <v>3.2337802259999999</v>
      </c>
      <c r="H24" s="10">
        <v>11.79731204</v>
      </c>
      <c r="I24" s="10">
        <v>49.866819</v>
      </c>
      <c r="J24" s="2" t="s">
        <v>37</v>
      </c>
      <c r="L24" s="11">
        <v>4</v>
      </c>
      <c r="M24" s="11">
        <v>2013</v>
      </c>
      <c r="N24" s="10">
        <v>28.505664186000001</v>
      </c>
      <c r="O24" s="10">
        <v>9.5638427739999994</v>
      </c>
      <c r="P24" s="10">
        <v>38.069506959999998</v>
      </c>
      <c r="Q24" s="10">
        <v>8.5635318139999992</v>
      </c>
      <c r="R24" s="10">
        <v>3.2337802259999999</v>
      </c>
      <c r="S24" s="10">
        <v>11.79731204</v>
      </c>
      <c r="T24" s="10">
        <v>49.866819</v>
      </c>
      <c r="U24" s="2" t="s">
        <v>68</v>
      </c>
      <c r="W24" s="11">
        <v>4</v>
      </c>
      <c r="X24" s="11">
        <v>2013</v>
      </c>
      <c r="Y24" s="10">
        <v>28.505664186000001</v>
      </c>
      <c r="Z24" s="10">
        <v>9.5638427739999994</v>
      </c>
      <c r="AA24" s="10">
        <v>38.069506959999998</v>
      </c>
      <c r="AB24" s="10">
        <v>8.5635318139999992</v>
      </c>
      <c r="AC24" s="10">
        <v>3.2337802259999999</v>
      </c>
      <c r="AD24" s="10">
        <v>11.79731204</v>
      </c>
      <c r="AE24" s="10">
        <v>49.866819</v>
      </c>
      <c r="AF24" s="2" t="s">
        <v>37</v>
      </c>
      <c r="AH24" s="11">
        <v>4</v>
      </c>
      <c r="AI24" s="11">
        <v>2013</v>
      </c>
      <c r="AJ24" s="10">
        <v>28.505664186000001</v>
      </c>
      <c r="AK24" s="10">
        <v>9.5638427739999994</v>
      </c>
      <c r="AL24" s="10">
        <v>38.069506959999998</v>
      </c>
      <c r="AM24" s="10">
        <v>8.5635318139999992</v>
      </c>
      <c r="AN24" s="10">
        <v>3.2337802259999999</v>
      </c>
      <c r="AO24" s="10">
        <v>11.79731204</v>
      </c>
      <c r="AP24" s="10">
        <v>49.866819</v>
      </c>
      <c r="AQ24" s="2" t="s">
        <v>68</v>
      </c>
    </row>
    <row r="25" spans="1:43" ht="15" x14ac:dyDescent="0.2">
      <c r="A25" s="9">
        <v>1</v>
      </c>
      <c r="B25" s="9">
        <v>2014</v>
      </c>
      <c r="C25" s="10">
        <v>19.470572753999999</v>
      </c>
      <c r="D25" s="10">
        <v>6.4824845179999997</v>
      </c>
      <c r="E25" s="10">
        <v>25.953057271999999</v>
      </c>
      <c r="F25" s="10">
        <v>6.8592827459999999</v>
      </c>
      <c r="G25" s="10">
        <v>2.8174009820000001</v>
      </c>
      <c r="H25" s="10">
        <v>9.6766837280000004</v>
      </c>
      <c r="I25" s="10">
        <v>35.629741000000003</v>
      </c>
      <c r="J25" s="2" t="s">
        <v>38</v>
      </c>
      <c r="L25" s="11">
        <v>1</v>
      </c>
      <c r="M25" s="11">
        <v>2014</v>
      </c>
      <c r="N25" s="10">
        <v>19.470572753999999</v>
      </c>
      <c r="O25" s="10">
        <v>6.4824845179999997</v>
      </c>
      <c r="P25" s="10">
        <v>25.953057271999999</v>
      </c>
      <c r="Q25" s="10">
        <v>6.8592827459999999</v>
      </c>
      <c r="R25" s="10">
        <v>2.8174009820000001</v>
      </c>
      <c r="S25" s="10">
        <v>9.6766837280000004</v>
      </c>
      <c r="T25" s="10">
        <v>35.629741000000003</v>
      </c>
      <c r="U25" s="2" t="s">
        <v>69</v>
      </c>
      <c r="W25" s="11">
        <v>1</v>
      </c>
      <c r="X25" s="11">
        <v>2014</v>
      </c>
      <c r="Y25" s="10">
        <v>19.470572753999999</v>
      </c>
      <c r="Z25" s="10">
        <v>6.4824845179999997</v>
      </c>
      <c r="AA25" s="10">
        <v>25.953057271999999</v>
      </c>
      <c r="AB25" s="10">
        <v>6.8592827459999999</v>
      </c>
      <c r="AC25" s="10">
        <v>2.8174009820000001</v>
      </c>
      <c r="AD25" s="10">
        <v>9.6766837280000004</v>
      </c>
      <c r="AE25" s="10">
        <v>35.629741000000003</v>
      </c>
      <c r="AF25" s="2" t="s">
        <v>38</v>
      </c>
      <c r="AH25" s="11">
        <v>1</v>
      </c>
      <c r="AI25" s="11">
        <v>2014</v>
      </c>
      <c r="AJ25" s="10">
        <v>19.470572753999999</v>
      </c>
      <c r="AK25" s="10">
        <v>6.4824845179999997</v>
      </c>
      <c r="AL25" s="10">
        <v>25.953057271999999</v>
      </c>
      <c r="AM25" s="10">
        <v>6.8592827459999999</v>
      </c>
      <c r="AN25" s="10">
        <v>2.8174009820000001</v>
      </c>
      <c r="AO25" s="10">
        <v>9.6766837280000004</v>
      </c>
      <c r="AP25" s="10">
        <v>35.629741000000003</v>
      </c>
      <c r="AQ25" s="2" t="s">
        <v>69</v>
      </c>
    </row>
    <row r="26" spans="1:43" ht="15" x14ac:dyDescent="0.2">
      <c r="A26" s="9">
        <v>2</v>
      </c>
      <c r="B26" s="9">
        <v>2014</v>
      </c>
      <c r="C26" s="10">
        <v>33.316557461999999</v>
      </c>
      <c r="D26" s="10">
        <v>10.762677999999999</v>
      </c>
      <c r="E26" s="10">
        <v>44.079235462</v>
      </c>
      <c r="F26" s="10">
        <v>6.9338305379999996</v>
      </c>
      <c r="G26" s="10">
        <v>2.669772</v>
      </c>
      <c r="H26" s="10">
        <v>9.6036025380000005</v>
      </c>
      <c r="I26" s="10">
        <v>53.682837999999997</v>
      </c>
      <c r="J26" s="2" t="s">
        <v>39</v>
      </c>
      <c r="L26" s="11">
        <v>2</v>
      </c>
      <c r="M26" s="11">
        <v>2014</v>
      </c>
      <c r="N26" s="10">
        <v>33.316557461999999</v>
      </c>
      <c r="O26" s="10">
        <v>10.762677999999999</v>
      </c>
      <c r="P26" s="10">
        <v>44.079235462</v>
      </c>
      <c r="Q26" s="10">
        <v>6.9338305379999996</v>
      </c>
      <c r="R26" s="10">
        <v>2.669772</v>
      </c>
      <c r="S26" s="10">
        <v>9.6036025380000005</v>
      </c>
      <c r="T26" s="10">
        <v>53.682837999999997</v>
      </c>
      <c r="U26" s="2" t="s">
        <v>70</v>
      </c>
      <c r="W26" s="11">
        <v>2</v>
      </c>
      <c r="X26" s="11">
        <v>2014</v>
      </c>
      <c r="Y26" s="10">
        <v>33.316557461999999</v>
      </c>
      <c r="Z26" s="10">
        <v>10.762677999999999</v>
      </c>
      <c r="AA26" s="10">
        <v>44.079235462</v>
      </c>
      <c r="AB26" s="10">
        <v>6.9338305379999996</v>
      </c>
      <c r="AC26" s="10">
        <v>2.669772</v>
      </c>
      <c r="AD26" s="10">
        <v>9.6036025380000005</v>
      </c>
      <c r="AE26" s="10">
        <v>53.682837999999997</v>
      </c>
      <c r="AF26" s="2" t="s">
        <v>39</v>
      </c>
      <c r="AH26" s="11">
        <v>2</v>
      </c>
      <c r="AI26" s="11">
        <v>2014</v>
      </c>
      <c r="AJ26" s="10">
        <v>33.316557461999999</v>
      </c>
      <c r="AK26" s="10">
        <v>10.762677999999999</v>
      </c>
      <c r="AL26" s="10">
        <v>44.079235462</v>
      </c>
      <c r="AM26" s="10">
        <v>6.9338305379999996</v>
      </c>
      <c r="AN26" s="10">
        <v>2.669772</v>
      </c>
      <c r="AO26" s="10">
        <v>9.6036025380000005</v>
      </c>
      <c r="AP26" s="10">
        <v>53.682837999999997</v>
      </c>
      <c r="AQ26" s="2" t="s">
        <v>70</v>
      </c>
    </row>
    <row r="27" spans="1:43" ht="15" x14ac:dyDescent="0.2">
      <c r="A27" s="9">
        <v>3</v>
      </c>
      <c r="B27" s="9">
        <v>2014</v>
      </c>
      <c r="C27" s="10">
        <v>48.223646463999998</v>
      </c>
      <c r="D27" s="10">
        <v>15.847124000000001</v>
      </c>
      <c r="E27" s="10">
        <v>64.070770464000006</v>
      </c>
      <c r="F27" s="10">
        <v>8.6757285359999994</v>
      </c>
      <c r="G27" s="10">
        <v>2.9265180000000002</v>
      </c>
      <c r="H27" s="10">
        <v>11.602246536000001</v>
      </c>
      <c r="I27" s="10">
        <v>75.673017000000002</v>
      </c>
      <c r="J27" s="2" t="s">
        <v>40</v>
      </c>
      <c r="L27" s="11">
        <v>3</v>
      </c>
      <c r="M27" s="11">
        <v>2014</v>
      </c>
      <c r="N27" s="10">
        <v>48.223646463999998</v>
      </c>
      <c r="O27" s="10">
        <v>15.847124000000001</v>
      </c>
      <c r="P27" s="10">
        <v>64.070770464000006</v>
      </c>
      <c r="Q27" s="10">
        <v>8.6757285359999994</v>
      </c>
      <c r="R27" s="10">
        <v>2.9265180000000002</v>
      </c>
      <c r="S27" s="10">
        <v>11.602246536000001</v>
      </c>
      <c r="T27" s="10">
        <v>75.673017000000002</v>
      </c>
      <c r="U27" s="2" t="s">
        <v>71</v>
      </c>
      <c r="W27" s="11">
        <v>3</v>
      </c>
      <c r="X27" s="11">
        <v>2014</v>
      </c>
      <c r="Y27" s="10">
        <v>48.223646463999998</v>
      </c>
      <c r="Z27" s="10">
        <v>15.847124000000001</v>
      </c>
      <c r="AA27" s="10">
        <v>64.070770464000006</v>
      </c>
      <c r="AB27" s="10">
        <v>8.6757285359999994</v>
      </c>
      <c r="AC27" s="10">
        <v>2.9265180000000002</v>
      </c>
      <c r="AD27" s="10">
        <v>11.602246536000001</v>
      </c>
      <c r="AE27" s="10">
        <v>75.673017000000002</v>
      </c>
      <c r="AF27" s="2" t="s">
        <v>40</v>
      </c>
      <c r="AH27" s="11">
        <v>3</v>
      </c>
      <c r="AI27" s="11">
        <v>2014</v>
      </c>
      <c r="AJ27" s="10">
        <v>48.223646463999998</v>
      </c>
      <c r="AK27" s="10">
        <v>15.847124000000001</v>
      </c>
      <c r="AL27" s="10">
        <v>64.070770464000006</v>
      </c>
      <c r="AM27" s="10">
        <v>8.6757285359999994</v>
      </c>
      <c r="AN27" s="10">
        <v>2.9265180000000002</v>
      </c>
      <c r="AO27" s="10">
        <v>11.602246536000001</v>
      </c>
      <c r="AP27" s="10">
        <v>75.673017000000002</v>
      </c>
      <c r="AQ27" s="2" t="s">
        <v>71</v>
      </c>
    </row>
    <row r="28" spans="1:43" ht="15" x14ac:dyDescent="0.2">
      <c r="A28" s="9">
        <v>4</v>
      </c>
      <c r="B28" s="9">
        <v>2014</v>
      </c>
      <c r="C28" s="10">
        <v>25.030996334000001</v>
      </c>
      <c r="D28" s="10">
        <v>9.9899290000000001</v>
      </c>
      <c r="E28" s="10">
        <v>35.020925333999998</v>
      </c>
      <c r="F28" s="10">
        <v>6.782991666</v>
      </c>
      <c r="G28" s="10">
        <v>2.672428</v>
      </c>
      <c r="H28" s="10">
        <v>9.4554196659999992</v>
      </c>
      <c r="I28" s="10">
        <v>44.476345000000002</v>
      </c>
      <c r="J28" s="2" t="s">
        <v>41</v>
      </c>
      <c r="L28" s="11">
        <v>4</v>
      </c>
      <c r="M28" s="11">
        <v>2014</v>
      </c>
      <c r="N28" s="10">
        <v>25.030996334000001</v>
      </c>
      <c r="O28" s="10">
        <v>9.9899290000000001</v>
      </c>
      <c r="P28" s="10">
        <v>35.020925333999998</v>
      </c>
      <c r="Q28" s="10">
        <v>6.782991666</v>
      </c>
      <c r="R28" s="10">
        <v>2.672428</v>
      </c>
      <c r="S28" s="10">
        <v>9.4554196659999992</v>
      </c>
      <c r="T28" s="10">
        <v>44.476345000000002</v>
      </c>
      <c r="U28" s="2" t="s">
        <v>72</v>
      </c>
      <c r="W28" s="11">
        <v>4</v>
      </c>
      <c r="X28" s="11">
        <v>2014</v>
      </c>
      <c r="Y28" s="10">
        <v>25.030996334000001</v>
      </c>
      <c r="Z28" s="10">
        <v>9.9899290000000001</v>
      </c>
      <c r="AA28" s="10">
        <v>35.020925333999998</v>
      </c>
      <c r="AB28" s="10">
        <v>6.782991666</v>
      </c>
      <c r="AC28" s="10">
        <v>2.672428</v>
      </c>
      <c r="AD28" s="10">
        <v>9.4554196659999992</v>
      </c>
      <c r="AE28" s="10">
        <v>44.476345000000002</v>
      </c>
      <c r="AF28" s="2" t="s">
        <v>41</v>
      </c>
      <c r="AH28" s="11">
        <v>4</v>
      </c>
      <c r="AI28" s="11">
        <v>2014</v>
      </c>
      <c r="AJ28" s="10">
        <v>25.030996334000001</v>
      </c>
      <c r="AK28" s="10">
        <v>9.9899290000000001</v>
      </c>
      <c r="AL28" s="10">
        <v>35.020925333999998</v>
      </c>
      <c r="AM28" s="10">
        <v>6.782991666</v>
      </c>
      <c r="AN28" s="10">
        <v>2.672428</v>
      </c>
      <c r="AO28" s="10">
        <v>9.4554196659999992</v>
      </c>
      <c r="AP28" s="10">
        <v>44.476345000000002</v>
      </c>
      <c r="AQ28" s="2" t="s">
        <v>72</v>
      </c>
    </row>
    <row r="29" spans="1:43" ht="15" x14ac:dyDescent="0.2">
      <c r="A29" s="11">
        <v>1</v>
      </c>
      <c r="B29" s="11">
        <v>2015</v>
      </c>
      <c r="C29" s="10">
        <v>19.752412888999999</v>
      </c>
      <c r="D29" s="10">
        <v>7.7585119999999996</v>
      </c>
      <c r="E29" s="10">
        <v>27.510924889000002</v>
      </c>
      <c r="F29" s="10">
        <v>5.7463192000000003</v>
      </c>
      <c r="G29" s="10">
        <v>2.333853</v>
      </c>
      <c r="H29" s="10">
        <v>8.0801721999999998</v>
      </c>
      <c r="I29" s="10">
        <v>35.591097089000002</v>
      </c>
      <c r="J29" s="2" t="str">
        <f>"Q"&amp;LEFT(A29,1)&amp;" " &amp;LEFT(B29,4)</f>
        <v>Q1 2015</v>
      </c>
      <c r="L29" s="11">
        <v>1</v>
      </c>
      <c r="M29" s="11">
        <v>2015</v>
      </c>
      <c r="N29" s="10">
        <v>19.752412888999999</v>
      </c>
      <c r="O29" s="10">
        <v>7.7585119999999996</v>
      </c>
      <c r="P29" s="10">
        <v>27.510924889000002</v>
      </c>
      <c r="Q29" s="10">
        <v>5.7463192000000003</v>
      </c>
      <c r="R29" s="10">
        <v>2.333853</v>
      </c>
      <c r="S29" s="10">
        <v>8.0801721999999998</v>
      </c>
      <c r="T29" s="10">
        <v>35.591097089000002</v>
      </c>
      <c r="U29" s="2" t="s">
        <v>99</v>
      </c>
      <c r="W29" s="11">
        <v>1</v>
      </c>
      <c r="X29" s="11">
        <v>2015</v>
      </c>
      <c r="Y29" s="10">
        <v>19.752412888999999</v>
      </c>
      <c r="Z29" s="10">
        <v>7.7585119999999996</v>
      </c>
      <c r="AA29" s="10">
        <v>27.510924889000002</v>
      </c>
      <c r="AB29" s="10">
        <v>5.7463192000000003</v>
      </c>
      <c r="AC29" s="10">
        <v>2.333853</v>
      </c>
      <c r="AD29" s="10">
        <v>8.0801721999999998</v>
      </c>
      <c r="AE29" s="10">
        <v>35.591097089000002</v>
      </c>
      <c r="AF29" s="2" t="s">
        <v>95</v>
      </c>
      <c r="AH29" s="11">
        <v>1</v>
      </c>
      <c r="AI29" s="11">
        <v>2015</v>
      </c>
      <c r="AJ29" s="10">
        <v>19.752412888999999</v>
      </c>
      <c r="AK29" s="10">
        <v>7.7585119999999996</v>
      </c>
      <c r="AL29" s="10">
        <v>27.510924889000002</v>
      </c>
      <c r="AM29" s="10">
        <v>5.7463192000000003</v>
      </c>
      <c r="AN29" s="10">
        <v>2.333853</v>
      </c>
      <c r="AO29" s="10">
        <v>8.0801721999999998</v>
      </c>
      <c r="AP29" s="10">
        <v>35.591097089000002</v>
      </c>
      <c r="AQ29" s="2" t="s">
        <v>99</v>
      </c>
    </row>
    <row r="30" spans="1:43" ht="15" x14ac:dyDescent="0.2">
      <c r="A30" s="11">
        <v>2</v>
      </c>
      <c r="B30" s="11">
        <v>2015</v>
      </c>
      <c r="C30" s="10">
        <v>34.943993573</v>
      </c>
      <c r="D30" s="10">
        <v>8.7527516320000007</v>
      </c>
      <c r="E30" s="10">
        <v>43.696745204999999</v>
      </c>
      <c r="F30" s="10">
        <v>5.0524943110000002</v>
      </c>
      <c r="G30" s="10">
        <v>2.1586240499999998</v>
      </c>
      <c r="H30" s="10">
        <v>7.2111183609999996</v>
      </c>
      <c r="I30" s="10">
        <v>50.907863566000003</v>
      </c>
      <c r="J30" s="2" t="str">
        <f t="shared" ref="J30:J32" si="0">"Q"&amp;LEFT(A30,1)&amp;" " &amp;LEFT(B30,4)</f>
        <v>Q2 2015</v>
      </c>
      <c r="L30" s="11">
        <v>2</v>
      </c>
      <c r="M30" s="11">
        <v>2015</v>
      </c>
      <c r="N30" s="10">
        <v>34.943993573</v>
      </c>
      <c r="O30" s="10">
        <v>8.7527516320000007</v>
      </c>
      <c r="P30" s="10">
        <v>43.696745204999999</v>
      </c>
      <c r="Q30" s="10">
        <v>5.0524943110000002</v>
      </c>
      <c r="R30" s="10">
        <v>2.1586240499999998</v>
      </c>
      <c r="S30" s="10">
        <v>7.2111183609999996</v>
      </c>
      <c r="T30" s="10">
        <v>50.907863566000003</v>
      </c>
      <c r="U30" s="2" t="s">
        <v>100</v>
      </c>
      <c r="W30" s="11">
        <v>2</v>
      </c>
      <c r="X30" s="11">
        <v>2015</v>
      </c>
      <c r="Y30" s="10">
        <v>34.943993573</v>
      </c>
      <c r="Z30" s="10">
        <v>8.7527516320000007</v>
      </c>
      <c r="AA30" s="10">
        <v>43.696745204999999</v>
      </c>
      <c r="AB30" s="10">
        <v>5.0524943110000002</v>
      </c>
      <c r="AC30" s="10">
        <v>2.1586240499999998</v>
      </c>
      <c r="AD30" s="10">
        <v>7.2111183609999996</v>
      </c>
      <c r="AE30" s="10">
        <v>50.907863566000003</v>
      </c>
      <c r="AF30" s="2" t="s">
        <v>96</v>
      </c>
      <c r="AH30" s="11">
        <v>2</v>
      </c>
      <c r="AI30" s="11">
        <v>2015</v>
      </c>
      <c r="AJ30" s="10">
        <v>34.943993573</v>
      </c>
      <c r="AK30" s="10">
        <v>8.7527516320000007</v>
      </c>
      <c r="AL30" s="10">
        <v>43.696745204999999</v>
      </c>
      <c r="AM30" s="10">
        <v>5.0524943110000002</v>
      </c>
      <c r="AN30" s="10">
        <v>2.1586240499999998</v>
      </c>
      <c r="AO30" s="10">
        <v>7.2111183609999996</v>
      </c>
      <c r="AP30" s="10">
        <v>50.907863566000003</v>
      </c>
      <c r="AQ30" s="2" t="s">
        <v>100</v>
      </c>
    </row>
    <row r="31" spans="1:43" ht="15" x14ac:dyDescent="0.2">
      <c r="A31" s="11">
        <v>3</v>
      </c>
      <c r="B31" s="11">
        <v>2015</v>
      </c>
      <c r="C31" s="10">
        <v>49.178967751999998</v>
      </c>
      <c r="D31" s="10">
        <v>12.241363788999999</v>
      </c>
      <c r="E31" s="10">
        <v>61.420331541000003</v>
      </c>
      <c r="F31" s="10">
        <v>6.3609016309999999</v>
      </c>
      <c r="G31" s="10">
        <v>2.3346922110000001</v>
      </c>
      <c r="H31" s="10">
        <v>8.6955938419999992</v>
      </c>
      <c r="I31" s="10">
        <v>70.115925383000004</v>
      </c>
      <c r="J31" s="2" t="str">
        <f t="shared" si="0"/>
        <v>Q3 2015</v>
      </c>
      <c r="L31" s="11">
        <v>3</v>
      </c>
      <c r="M31" s="11">
        <v>2015</v>
      </c>
      <c r="N31" s="10">
        <v>49.178967751999998</v>
      </c>
      <c r="O31" s="10">
        <v>12.241363788999999</v>
      </c>
      <c r="P31" s="10">
        <v>61.420331541000003</v>
      </c>
      <c r="Q31" s="10">
        <v>6.3609016309999999</v>
      </c>
      <c r="R31" s="10">
        <v>2.3346922110000001</v>
      </c>
      <c r="S31" s="10">
        <v>8.6955938419999992</v>
      </c>
      <c r="T31" s="10">
        <v>70.115925383000004</v>
      </c>
      <c r="U31" s="2" t="s">
        <v>101</v>
      </c>
      <c r="W31" s="11">
        <v>3</v>
      </c>
      <c r="X31" s="11">
        <v>2015</v>
      </c>
      <c r="Y31" s="10">
        <v>49.178967751999998</v>
      </c>
      <c r="Z31" s="10">
        <v>12.241363788999999</v>
      </c>
      <c r="AA31" s="10">
        <v>61.420331541000003</v>
      </c>
      <c r="AB31" s="10">
        <v>6.3609016309999999</v>
      </c>
      <c r="AC31" s="10">
        <v>2.3346922110000001</v>
      </c>
      <c r="AD31" s="10">
        <v>8.6955938419999992</v>
      </c>
      <c r="AE31" s="10">
        <v>70.115925383000004</v>
      </c>
      <c r="AF31" s="2" t="s">
        <v>97</v>
      </c>
      <c r="AH31" s="11">
        <v>3</v>
      </c>
      <c r="AI31" s="11">
        <v>2015</v>
      </c>
      <c r="AJ31" s="10">
        <v>49.178967751999998</v>
      </c>
      <c r="AK31" s="10">
        <v>12.241363788999999</v>
      </c>
      <c r="AL31" s="10">
        <v>61.420331541000003</v>
      </c>
      <c r="AM31" s="10">
        <v>6.3609016309999999</v>
      </c>
      <c r="AN31" s="10">
        <v>2.3346922110000001</v>
      </c>
      <c r="AO31" s="10">
        <v>8.6955938419999992</v>
      </c>
      <c r="AP31" s="10">
        <v>70.115925383000004</v>
      </c>
      <c r="AQ31" s="2" t="s">
        <v>101</v>
      </c>
    </row>
    <row r="32" spans="1:43" ht="15" x14ac:dyDescent="0.2">
      <c r="A32" s="11">
        <v>4</v>
      </c>
      <c r="B32" s="11">
        <v>2015</v>
      </c>
      <c r="C32" s="10">
        <v>24.288933944</v>
      </c>
      <c r="D32" s="10">
        <v>6.5404709260000002</v>
      </c>
      <c r="E32" s="10">
        <v>30.829404870000001</v>
      </c>
      <c r="F32" s="10">
        <v>4.5934206</v>
      </c>
      <c r="G32" s="10">
        <v>2.4268900740000001</v>
      </c>
      <c r="H32" s="10">
        <v>7.0203106740000001</v>
      </c>
      <c r="I32" s="10">
        <v>37.849715543999999</v>
      </c>
      <c r="J32" s="2" t="str">
        <f t="shared" si="0"/>
        <v>Q4 2015</v>
      </c>
      <c r="L32" s="11">
        <v>4</v>
      </c>
      <c r="M32" s="11">
        <v>2015</v>
      </c>
      <c r="N32" s="10">
        <v>24.288933944</v>
      </c>
      <c r="O32" s="10">
        <v>6.5404709260000002</v>
      </c>
      <c r="P32" s="10">
        <v>30.829404870000001</v>
      </c>
      <c r="Q32" s="10">
        <v>4.5934206</v>
      </c>
      <c r="R32" s="10">
        <v>2.4268900740000001</v>
      </c>
      <c r="S32" s="10">
        <v>7.0203106740000001</v>
      </c>
      <c r="T32" s="10">
        <v>37.849715543999999</v>
      </c>
      <c r="U32" s="2" t="s">
        <v>102</v>
      </c>
      <c r="W32" s="11">
        <v>4</v>
      </c>
      <c r="X32" s="11">
        <v>2015</v>
      </c>
      <c r="Y32" s="10">
        <v>24.288933944</v>
      </c>
      <c r="Z32" s="10">
        <v>6.5404709260000002</v>
      </c>
      <c r="AA32" s="10">
        <v>30.829404870000001</v>
      </c>
      <c r="AB32" s="10">
        <v>4.5934206</v>
      </c>
      <c r="AC32" s="10">
        <v>2.4268900740000001</v>
      </c>
      <c r="AD32" s="10">
        <v>7.0203106740000001</v>
      </c>
      <c r="AE32" s="10">
        <v>37.849715543999999</v>
      </c>
      <c r="AF32" s="2" t="s">
        <v>98</v>
      </c>
      <c r="AH32" s="11">
        <v>4</v>
      </c>
      <c r="AI32" s="11">
        <v>2015</v>
      </c>
      <c r="AJ32" s="10">
        <v>24.288933944</v>
      </c>
      <c r="AK32" s="10">
        <v>6.5404709260000002</v>
      </c>
      <c r="AL32" s="10">
        <v>30.829404870000001</v>
      </c>
      <c r="AM32" s="10">
        <v>4.5934206</v>
      </c>
      <c r="AN32" s="10">
        <v>2.4268900740000001</v>
      </c>
      <c r="AO32" s="10">
        <v>7.0203106740000001</v>
      </c>
      <c r="AP32" s="10">
        <v>37.849715543999999</v>
      </c>
      <c r="AQ32" s="2" t="s">
        <v>102</v>
      </c>
    </row>
    <row r="33" spans="1:46" ht="15" x14ac:dyDescent="0.2">
      <c r="A33" s="12"/>
      <c r="B33" s="12"/>
      <c r="C33" s="13"/>
      <c r="D33" s="13"/>
      <c r="E33" s="13"/>
      <c r="F33" s="13"/>
      <c r="G33" s="13"/>
      <c r="H33" s="13"/>
      <c r="I33" s="13"/>
      <c r="L33" s="14"/>
      <c r="M33" s="14"/>
      <c r="N33" s="13"/>
      <c r="O33" s="13"/>
      <c r="P33" s="13"/>
      <c r="Q33" s="13"/>
      <c r="R33" s="13"/>
      <c r="S33" s="13"/>
      <c r="T33" s="13"/>
      <c r="W33" s="14"/>
      <c r="X33" s="14"/>
      <c r="Y33" s="13"/>
      <c r="Z33" s="13"/>
      <c r="AA33" s="13"/>
      <c r="AB33" s="13"/>
      <c r="AC33" s="13"/>
      <c r="AD33" s="13"/>
      <c r="AE33" s="13"/>
      <c r="AH33" s="14"/>
      <c r="AI33" s="14"/>
      <c r="AJ33" s="13"/>
      <c r="AK33" s="13"/>
      <c r="AL33" s="13"/>
      <c r="AM33" s="13"/>
      <c r="AN33" s="13"/>
      <c r="AO33" s="13"/>
      <c r="AP33" s="13"/>
    </row>
    <row r="34" spans="1:46" ht="15" x14ac:dyDescent="0.2">
      <c r="A34" s="12"/>
      <c r="B34" s="12"/>
      <c r="C34" s="13"/>
      <c r="D34" s="13"/>
      <c r="E34" s="13"/>
      <c r="F34" s="13"/>
      <c r="G34" s="13"/>
      <c r="H34" s="13"/>
      <c r="I34" s="13"/>
      <c r="L34" s="14"/>
      <c r="M34" s="14"/>
      <c r="N34" s="13"/>
      <c r="O34" s="13"/>
      <c r="P34" s="13"/>
      <c r="Q34" s="13"/>
      <c r="R34" s="13"/>
      <c r="S34" s="13"/>
      <c r="T34" s="13"/>
      <c r="W34" s="14"/>
      <c r="X34" s="14"/>
      <c r="Y34" s="13"/>
      <c r="Z34" s="13"/>
      <c r="AA34" s="13"/>
      <c r="AB34" s="13"/>
      <c r="AC34" s="13"/>
      <c r="AD34" s="13"/>
      <c r="AE34" s="13"/>
      <c r="AH34" s="14"/>
      <c r="AI34" s="14"/>
      <c r="AJ34" s="13"/>
      <c r="AK34" s="13"/>
      <c r="AL34" s="13"/>
      <c r="AM34" s="13"/>
      <c r="AN34" s="13"/>
      <c r="AO34" s="13"/>
      <c r="AP34" s="13"/>
    </row>
    <row r="36" spans="1:46" s="15" customFormat="1" ht="15" x14ac:dyDescent="0.2">
      <c r="B36" s="16">
        <v>2009</v>
      </c>
      <c r="C36" s="17">
        <f>SUM(C5:C8)</f>
        <v>104.16016760000001</v>
      </c>
      <c r="D36" s="17">
        <f t="shared" ref="D36:I36" si="1">SUM(D5:D8)</f>
        <v>56.963356000000005</v>
      </c>
      <c r="E36" s="17">
        <f t="shared" si="1"/>
        <v>161.1235236</v>
      </c>
      <c r="F36" s="17">
        <f t="shared" si="1"/>
        <v>29.009484400000002</v>
      </c>
      <c r="G36" s="17">
        <f t="shared" si="1"/>
        <v>20.282795999999998</v>
      </c>
      <c r="H36" s="17">
        <f t="shared" si="1"/>
        <v>49.292280400000003</v>
      </c>
      <c r="I36" s="17">
        <f t="shared" si="1"/>
        <v>210.41580399999998</v>
      </c>
      <c r="J36" s="2"/>
      <c r="K36" s="2"/>
      <c r="M36" s="16">
        <v>2009</v>
      </c>
      <c r="N36" s="17">
        <f>SUM(N5:N8)</f>
        <v>104.16016760000001</v>
      </c>
      <c r="O36" s="17">
        <f t="shared" ref="O36:T36" si="2">SUM(O5:O8)</f>
        <v>56.963356000000005</v>
      </c>
      <c r="P36" s="17">
        <f t="shared" si="2"/>
        <v>161.1235236</v>
      </c>
      <c r="Q36" s="17">
        <f t="shared" si="2"/>
        <v>29.009484400000002</v>
      </c>
      <c r="R36" s="17">
        <f t="shared" si="2"/>
        <v>20.282795999999998</v>
      </c>
      <c r="S36" s="17">
        <f t="shared" si="2"/>
        <v>49.292280400000003</v>
      </c>
      <c r="T36" s="17">
        <f t="shared" si="2"/>
        <v>210.41580399999998</v>
      </c>
      <c r="U36" s="2"/>
      <c r="V36" s="2"/>
      <c r="X36" s="16">
        <v>2009</v>
      </c>
      <c r="Y36" s="17">
        <f>SUM(Y5:Y8)</f>
        <v>104.16016760000001</v>
      </c>
      <c r="Z36" s="17">
        <f t="shared" ref="Z36:AE36" si="3">SUM(Z5:Z8)</f>
        <v>56.963356000000005</v>
      </c>
      <c r="AA36" s="17">
        <f t="shared" si="3"/>
        <v>161.1235236</v>
      </c>
      <c r="AB36" s="17">
        <f t="shared" si="3"/>
        <v>29.009484400000002</v>
      </c>
      <c r="AC36" s="17">
        <f t="shared" si="3"/>
        <v>20.282795999999998</v>
      </c>
      <c r="AD36" s="17">
        <f t="shared" si="3"/>
        <v>49.292280400000003</v>
      </c>
      <c r="AE36" s="17">
        <f t="shared" si="3"/>
        <v>210.41580399999998</v>
      </c>
      <c r="AF36" s="2"/>
      <c r="AG36" s="2"/>
      <c r="AI36" s="16">
        <v>2009</v>
      </c>
      <c r="AJ36" s="17">
        <f>SUM(AJ5:AJ8)</f>
        <v>104.16016760000001</v>
      </c>
      <c r="AK36" s="17">
        <f t="shared" ref="AK36:AP36" si="4">SUM(AK5:AK8)</f>
        <v>56.963356000000005</v>
      </c>
      <c r="AL36" s="17">
        <f t="shared" si="4"/>
        <v>161.1235236</v>
      </c>
      <c r="AM36" s="17">
        <f t="shared" si="4"/>
        <v>29.009484400000002</v>
      </c>
      <c r="AN36" s="17">
        <f t="shared" si="4"/>
        <v>20.282795999999998</v>
      </c>
      <c r="AO36" s="17">
        <f t="shared" si="4"/>
        <v>49.292280400000003</v>
      </c>
      <c r="AP36" s="17">
        <f t="shared" si="4"/>
        <v>210.41580399999998</v>
      </c>
      <c r="AQ36" s="2"/>
      <c r="AR36" s="2"/>
      <c r="AS36" s="2"/>
      <c r="AT36" s="2"/>
    </row>
    <row r="37" spans="1:46" s="15" customFormat="1" ht="15" x14ac:dyDescent="0.2">
      <c r="B37" s="16">
        <v>2010</v>
      </c>
      <c r="C37" s="17">
        <f>SUM(C9:C12)</f>
        <v>106.97532099999999</v>
      </c>
      <c r="D37" s="17">
        <f t="shared" ref="D37:I37" si="5">SUM(D9:D12)</f>
        <v>64.570479000000006</v>
      </c>
      <c r="E37" s="17">
        <f t="shared" si="5"/>
        <v>171.54579999999999</v>
      </c>
      <c r="F37" s="17">
        <f t="shared" si="5"/>
        <v>33.785325</v>
      </c>
      <c r="G37" s="17">
        <f t="shared" si="5"/>
        <v>27.868707000000001</v>
      </c>
      <c r="H37" s="17">
        <f t="shared" si="5"/>
        <v>61.654032000000008</v>
      </c>
      <c r="I37" s="17">
        <f t="shared" si="5"/>
        <v>233.19983199999999</v>
      </c>
      <c r="J37" s="2"/>
      <c r="K37" s="2"/>
      <c r="M37" s="16">
        <v>2010</v>
      </c>
      <c r="N37" s="17">
        <f>SUM(N9:N12)</f>
        <v>106.97532099999999</v>
      </c>
      <c r="O37" s="17">
        <f t="shared" ref="O37:T37" si="6">SUM(O9:O12)</f>
        <v>64.570479000000006</v>
      </c>
      <c r="P37" s="17">
        <f t="shared" si="6"/>
        <v>171.54579999999999</v>
      </c>
      <c r="Q37" s="17">
        <f t="shared" si="6"/>
        <v>33.785325</v>
      </c>
      <c r="R37" s="17">
        <f t="shared" si="6"/>
        <v>27.868707000000001</v>
      </c>
      <c r="S37" s="17">
        <f t="shared" si="6"/>
        <v>61.654032000000008</v>
      </c>
      <c r="T37" s="17">
        <f t="shared" si="6"/>
        <v>233.19983199999999</v>
      </c>
      <c r="U37" s="2"/>
      <c r="V37" s="2"/>
      <c r="X37" s="16">
        <v>2010</v>
      </c>
      <c r="Y37" s="17">
        <f>SUM(Y9:Y12)</f>
        <v>106.97532099999999</v>
      </c>
      <c r="Z37" s="17">
        <f t="shared" ref="Z37:AE37" si="7">SUM(Z9:Z12)</f>
        <v>64.570479000000006</v>
      </c>
      <c r="AA37" s="17">
        <f t="shared" si="7"/>
        <v>171.54579999999999</v>
      </c>
      <c r="AB37" s="17">
        <f t="shared" si="7"/>
        <v>33.785325</v>
      </c>
      <c r="AC37" s="17">
        <f t="shared" si="7"/>
        <v>27.868707000000001</v>
      </c>
      <c r="AD37" s="17">
        <f t="shared" si="7"/>
        <v>61.654032000000008</v>
      </c>
      <c r="AE37" s="17">
        <f t="shared" si="7"/>
        <v>233.19983199999999</v>
      </c>
      <c r="AF37" s="2"/>
      <c r="AG37" s="2"/>
      <c r="AI37" s="16">
        <v>2010</v>
      </c>
      <c r="AJ37" s="17">
        <f>SUM(AJ9:AJ12)</f>
        <v>106.97532099999999</v>
      </c>
      <c r="AK37" s="17">
        <f t="shared" ref="AK37:AP37" si="8">SUM(AK9:AK12)</f>
        <v>64.570479000000006</v>
      </c>
      <c r="AL37" s="17">
        <f t="shared" si="8"/>
        <v>171.54579999999999</v>
      </c>
      <c r="AM37" s="17">
        <f t="shared" si="8"/>
        <v>33.785325</v>
      </c>
      <c r="AN37" s="17">
        <f t="shared" si="8"/>
        <v>27.868707000000001</v>
      </c>
      <c r="AO37" s="17">
        <f t="shared" si="8"/>
        <v>61.654032000000008</v>
      </c>
      <c r="AP37" s="17">
        <f t="shared" si="8"/>
        <v>233.19983199999999</v>
      </c>
      <c r="AQ37" s="2"/>
      <c r="AR37" s="2"/>
      <c r="AS37" s="2"/>
      <c r="AT37" s="2"/>
    </row>
    <row r="38" spans="1:46" s="15" customFormat="1" ht="15" x14ac:dyDescent="0.2">
      <c r="B38" s="16">
        <v>2011</v>
      </c>
      <c r="C38" s="17">
        <f>SUM(C13:C16)</f>
        <v>112.9521404</v>
      </c>
      <c r="D38" s="17">
        <f t="shared" ref="D38:I38" si="9">SUM(D13:D16)</f>
        <v>67.929798000000005</v>
      </c>
      <c r="E38" s="17">
        <f t="shared" si="9"/>
        <v>180.8819384</v>
      </c>
      <c r="F38" s="17">
        <f t="shared" si="9"/>
        <v>43.037881599999999</v>
      </c>
      <c r="G38" s="17">
        <f t="shared" si="9"/>
        <v>36.592421999999999</v>
      </c>
      <c r="H38" s="17">
        <f t="shared" si="9"/>
        <v>79.630303599999991</v>
      </c>
      <c r="I38" s="17">
        <f t="shared" si="9"/>
        <v>260.51224200000001</v>
      </c>
      <c r="J38" s="2"/>
      <c r="K38" s="2"/>
      <c r="M38" s="16">
        <v>2011</v>
      </c>
      <c r="N38" s="17">
        <f>SUM(N13:N16)</f>
        <v>112.9521404</v>
      </c>
      <c r="O38" s="17">
        <f t="shared" ref="O38:T38" si="10">SUM(O13:O16)</f>
        <v>67.929798000000005</v>
      </c>
      <c r="P38" s="17">
        <f t="shared" si="10"/>
        <v>180.8819384</v>
      </c>
      <c r="Q38" s="17">
        <f t="shared" si="10"/>
        <v>43.037881599999999</v>
      </c>
      <c r="R38" s="17">
        <f t="shared" si="10"/>
        <v>36.592421999999999</v>
      </c>
      <c r="S38" s="17">
        <f t="shared" si="10"/>
        <v>79.630303599999991</v>
      </c>
      <c r="T38" s="17">
        <f t="shared" si="10"/>
        <v>260.51224200000001</v>
      </c>
      <c r="U38" s="2"/>
      <c r="V38" s="2"/>
      <c r="X38" s="16">
        <v>2011</v>
      </c>
      <c r="Y38" s="17">
        <f>SUM(Y13:Y16)</f>
        <v>112.9521404</v>
      </c>
      <c r="Z38" s="17">
        <f t="shared" ref="Z38:AE38" si="11">SUM(Z13:Z16)</f>
        <v>67.929798000000005</v>
      </c>
      <c r="AA38" s="17">
        <f t="shared" si="11"/>
        <v>180.8819384</v>
      </c>
      <c r="AB38" s="17">
        <f t="shared" si="11"/>
        <v>43.037881599999999</v>
      </c>
      <c r="AC38" s="17">
        <f t="shared" si="11"/>
        <v>36.592421999999999</v>
      </c>
      <c r="AD38" s="17">
        <f t="shared" si="11"/>
        <v>79.630303599999991</v>
      </c>
      <c r="AE38" s="17">
        <f t="shared" si="11"/>
        <v>260.51224200000001</v>
      </c>
      <c r="AF38" s="2"/>
      <c r="AG38" s="2"/>
      <c r="AI38" s="16">
        <v>2011</v>
      </c>
      <c r="AJ38" s="17">
        <f>SUM(AJ13:AJ16)</f>
        <v>112.9521404</v>
      </c>
      <c r="AK38" s="17">
        <f t="shared" ref="AK38:AP38" si="12">SUM(AK13:AK16)</f>
        <v>67.929798000000005</v>
      </c>
      <c r="AL38" s="17">
        <f t="shared" si="12"/>
        <v>180.8819384</v>
      </c>
      <c r="AM38" s="17">
        <f t="shared" si="12"/>
        <v>43.037881599999999</v>
      </c>
      <c r="AN38" s="17">
        <f t="shared" si="12"/>
        <v>36.592421999999999</v>
      </c>
      <c r="AO38" s="17">
        <f t="shared" si="12"/>
        <v>79.630303599999991</v>
      </c>
      <c r="AP38" s="17">
        <f t="shared" si="12"/>
        <v>260.51224200000001</v>
      </c>
      <c r="AQ38" s="2"/>
      <c r="AR38" s="2"/>
      <c r="AS38" s="2"/>
      <c r="AT38" s="2"/>
    </row>
    <row r="39" spans="1:46" s="15" customFormat="1" ht="15" x14ac:dyDescent="0.2">
      <c r="B39" s="16">
        <v>2012</v>
      </c>
      <c r="C39" s="17">
        <f>SUM(C17:C20)</f>
        <v>166.00745979999999</v>
      </c>
      <c r="D39" s="17">
        <f t="shared" ref="D39:I39" si="13">SUM(D17:D20)</f>
        <v>86.381079</v>
      </c>
      <c r="E39" s="17">
        <f t="shared" si="13"/>
        <v>252.38853879999999</v>
      </c>
      <c r="F39" s="17">
        <f t="shared" si="13"/>
        <v>49.625061199999998</v>
      </c>
      <c r="G39" s="17">
        <f t="shared" si="13"/>
        <v>35.034368999999998</v>
      </c>
      <c r="H39" s="17">
        <f t="shared" si="13"/>
        <v>84.659430200000003</v>
      </c>
      <c r="I39" s="17">
        <f t="shared" si="13"/>
        <v>337.04796900000002</v>
      </c>
      <c r="J39" s="2"/>
      <c r="K39" s="2"/>
      <c r="M39" s="16">
        <v>2012</v>
      </c>
      <c r="N39" s="17">
        <f>SUM(N17:N20)</f>
        <v>166.00745979999999</v>
      </c>
      <c r="O39" s="17">
        <f t="shared" ref="O39:T39" si="14">SUM(O17:O20)</f>
        <v>86.381079</v>
      </c>
      <c r="P39" s="17">
        <f t="shared" si="14"/>
        <v>252.38853879999999</v>
      </c>
      <c r="Q39" s="17">
        <f t="shared" si="14"/>
        <v>49.625061199999998</v>
      </c>
      <c r="R39" s="17">
        <f t="shared" si="14"/>
        <v>35.034368999999998</v>
      </c>
      <c r="S39" s="17">
        <f t="shared" si="14"/>
        <v>84.659430200000003</v>
      </c>
      <c r="T39" s="17">
        <f t="shared" si="14"/>
        <v>337.04796900000002</v>
      </c>
      <c r="U39" s="2"/>
      <c r="V39" s="2"/>
      <c r="X39" s="16">
        <v>2012</v>
      </c>
      <c r="Y39" s="17">
        <f>SUM(Y17:Y20)</f>
        <v>166.00745979999999</v>
      </c>
      <c r="Z39" s="17">
        <f t="shared" ref="Z39:AE39" si="15">SUM(Z17:Z20)</f>
        <v>86.381079</v>
      </c>
      <c r="AA39" s="17">
        <f t="shared" si="15"/>
        <v>252.38853879999999</v>
      </c>
      <c r="AB39" s="17">
        <f t="shared" si="15"/>
        <v>49.625061199999998</v>
      </c>
      <c r="AC39" s="17">
        <f t="shared" si="15"/>
        <v>35.034368999999998</v>
      </c>
      <c r="AD39" s="17">
        <f t="shared" si="15"/>
        <v>84.659430200000003</v>
      </c>
      <c r="AE39" s="17">
        <f t="shared" si="15"/>
        <v>337.04796900000002</v>
      </c>
      <c r="AF39" s="2"/>
      <c r="AG39" s="2"/>
      <c r="AI39" s="16">
        <v>2012</v>
      </c>
      <c r="AJ39" s="17">
        <f>SUM(AJ17:AJ20)</f>
        <v>166.00745979999999</v>
      </c>
      <c r="AK39" s="17">
        <f t="shared" ref="AK39:AP39" si="16">SUM(AK17:AK20)</f>
        <v>86.381079</v>
      </c>
      <c r="AL39" s="17">
        <f t="shared" si="16"/>
        <v>252.38853879999999</v>
      </c>
      <c r="AM39" s="17">
        <f t="shared" si="16"/>
        <v>49.625061199999998</v>
      </c>
      <c r="AN39" s="17">
        <f t="shared" si="16"/>
        <v>35.034368999999998</v>
      </c>
      <c r="AO39" s="17">
        <f t="shared" si="16"/>
        <v>84.659430200000003</v>
      </c>
      <c r="AP39" s="17">
        <f t="shared" si="16"/>
        <v>337.04796900000002</v>
      </c>
      <c r="AQ39" s="2"/>
      <c r="AR39" s="2"/>
      <c r="AS39" s="2"/>
      <c r="AT39" s="2"/>
    </row>
    <row r="40" spans="1:46" s="15" customFormat="1" ht="15" x14ac:dyDescent="0.2">
      <c r="B40" s="16">
        <v>2013</v>
      </c>
      <c r="C40" s="17">
        <f>SUM(C20:C23)</f>
        <v>174.37017084600001</v>
      </c>
      <c r="D40" s="17">
        <f t="shared" ref="D40:I40" si="17">SUM(D20:D23)</f>
        <v>67.610937309000008</v>
      </c>
      <c r="E40" s="17">
        <f t="shared" si="17"/>
        <v>241.98110815500002</v>
      </c>
      <c r="F40" s="17">
        <f t="shared" si="17"/>
        <v>44.776348154000004</v>
      </c>
      <c r="G40" s="17">
        <f t="shared" si="17"/>
        <v>21.476596601000001</v>
      </c>
      <c r="H40" s="17">
        <f t="shared" si="17"/>
        <v>66.252944755000001</v>
      </c>
      <c r="I40" s="17">
        <f t="shared" si="17"/>
        <v>308.23405291</v>
      </c>
      <c r="J40" s="2"/>
      <c r="K40" s="2"/>
      <c r="M40" s="16">
        <v>2013</v>
      </c>
      <c r="N40" s="17">
        <f>SUM(N20:N23)</f>
        <v>174.37017084600001</v>
      </c>
      <c r="O40" s="17">
        <f t="shared" ref="O40:T40" si="18">SUM(O20:O23)</f>
        <v>67.610937309000008</v>
      </c>
      <c r="P40" s="17">
        <f t="shared" si="18"/>
        <v>241.98110815500002</v>
      </c>
      <c r="Q40" s="17">
        <f t="shared" si="18"/>
        <v>44.776348154000004</v>
      </c>
      <c r="R40" s="17">
        <f t="shared" si="18"/>
        <v>21.476596601000001</v>
      </c>
      <c r="S40" s="17">
        <f t="shared" si="18"/>
        <v>66.252944755000001</v>
      </c>
      <c r="T40" s="17">
        <f t="shared" si="18"/>
        <v>308.23405291</v>
      </c>
      <c r="U40" s="2"/>
      <c r="V40" s="2"/>
      <c r="X40" s="16">
        <v>2013</v>
      </c>
      <c r="Y40" s="17">
        <f>SUM(Y20:Y23)</f>
        <v>174.37017084600001</v>
      </c>
      <c r="Z40" s="17">
        <f t="shared" ref="Z40:AE40" si="19">SUM(Z20:Z23)</f>
        <v>67.610937309000008</v>
      </c>
      <c r="AA40" s="17">
        <f t="shared" si="19"/>
        <v>241.98110815500002</v>
      </c>
      <c r="AB40" s="17">
        <f t="shared" si="19"/>
        <v>44.776348154000004</v>
      </c>
      <c r="AC40" s="17">
        <f t="shared" si="19"/>
        <v>21.476596601000001</v>
      </c>
      <c r="AD40" s="17">
        <f t="shared" si="19"/>
        <v>66.252944755000001</v>
      </c>
      <c r="AE40" s="17">
        <f t="shared" si="19"/>
        <v>308.23405291</v>
      </c>
      <c r="AF40" s="2"/>
      <c r="AG40" s="2"/>
      <c r="AI40" s="16">
        <v>2013</v>
      </c>
      <c r="AJ40" s="17">
        <f>SUM(AJ20:AJ23)</f>
        <v>174.37017084600001</v>
      </c>
      <c r="AK40" s="17">
        <f t="shared" ref="AK40:AP40" si="20">SUM(AK20:AK23)</f>
        <v>67.610937309000008</v>
      </c>
      <c r="AL40" s="17">
        <f t="shared" si="20"/>
        <v>241.98110815500002</v>
      </c>
      <c r="AM40" s="17">
        <f t="shared" si="20"/>
        <v>44.776348154000004</v>
      </c>
      <c r="AN40" s="17">
        <f t="shared" si="20"/>
        <v>21.476596601000001</v>
      </c>
      <c r="AO40" s="17">
        <f t="shared" si="20"/>
        <v>66.252944755000001</v>
      </c>
      <c r="AP40" s="17">
        <f t="shared" si="20"/>
        <v>308.23405291</v>
      </c>
      <c r="AQ40" s="2"/>
      <c r="AR40" s="2"/>
      <c r="AS40" s="2"/>
      <c r="AT40" s="2"/>
    </row>
    <row r="41" spans="1:46" s="15" customFormat="1" ht="15" x14ac:dyDescent="0.2">
      <c r="B41" s="16">
        <v>2014</v>
      </c>
      <c r="C41" s="17">
        <f>SUM(C25:C28)</f>
        <v>126.041773014</v>
      </c>
      <c r="D41" s="17">
        <f t="shared" ref="D41:H41" si="21">SUM(D25:D28)</f>
        <v>43.082215517999998</v>
      </c>
      <c r="E41" s="17">
        <f t="shared" si="21"/>
        <v>169.123988532</v>
      </c>
      <c r="F41" s="17">
        <f t="shared" si="21"/>
        <v>29.251833486000002</v>
      </c>
      <c r="G41" s="17">
        <f t="shared" si="21"/>
        <v>11.086118982</v>
      </c>
      <c r="H41" s="17">
        <f t="shared" si="21"/>
        <v>40.337952467999997</v>
      </c>
      <c r="I41" s="17">
        <f>SUM(I25:I28)</f>
        <v>209.461941</v>
      </c>
      <c r="J41" s="2"/>
      <c r="K41" s="2"/>
      <c r="M41" s="16">
        <v>2014</v>
      </c>
      <c r="N41" s="17">
        <f>SUM(N25:N28)</f>
        <v>126.041773014</v>
      </c>
      <c r="O41" s="17">
        <f t="shared" ref="O41:S41" si="22">SUM(O25:O28)</f>
        <v>43.082215517999998</v>
      </c>
      <c r="P41" s="17">
        <f t="shared" si="22"/>
        <v>169.123988532</v>
      </c>
      <c r="Q41" s="17">
        <f t="shared" si="22"/>
        <v>29.251833486000002</v>
      </c>
      <c r="R41" s="17">
        <f t="shared" si="22"/>
        <v>11.086118982</v>
      </c>
      <c r="S41" s="17">
        <f t="shared" si="22"/>
        <v>40.337952467999997</v>
      </c>
      <c r="T41" s="17">
        <f>SUM(T25:T28)</f>
        <v>209.461941</v>
      </c>
      <c r="U41" s="2"/>
      <c r="V41" s="2"/>
      <c r="X41" s="16">
        <v>2014</v>
      </c>
      <c r="Y41" s="17">
        <f>SUM(Y25:Y28)</f>
        <v>126.041773014</v>
      </c>
      <c r="Z41" s="17">
        <f t="shared" ref="Z41:AD41" si="23">SUM(Z25:Z28)</f>
        <v>43.082215517999998</v>
      </c>
      <c r="AA41" s="17">
        <f t="shared" si="23"/>
        <v>169.123988532</v>
      </c>
      <c r="AB41" s="17">
        <f t="shared" si="23"/>
        <v>29.251833486000002</v>
      </c>
      <c r="AC41" s="17">
        <f t="shared" si="23"/>
        <v>11.086118982</v>
      </c>
      <c r="AD41" s="17">
        <f t="shared" si="23"/>
        <v>40.337952467999997</v>
      </c>
      <c r="AE41" s="17">
        <f>SUM(AE25:AE28)</f>
        <v>209.461941</v>
      </c>
      <c r="AF41" s="2"/>
      <c r="AG41" s="2"/>
      <c r="AI41" s="16">
        <v>2014</v>
      </c>
      <c r="AJ41" s="17">
        <f>SUM(AJ25:AJ28)</f>
        <v>126.041773014</v>
      </c>
      <c r="AK41" s="17">
        <f t="shared" ref="AK41:AO41" si="24">SUM(AK25:AK28)</f>
        <v>43.082215517999998</v>
      </c>
      <c r="AL41" s="17">
        <f t="shared" si="24"/>
        <v>169.123988532</v>
      </c>
      <c r="AM41" s="17">
        <f t="shared" si="24"/>
        <v>29.251833486000002</v>
      </c>
      <c r="AN41" s="17">
        <f t="shared" si="24"/>
        <v>11.086118982</v>
      </c>
      <c r="AO41" s="17">
        <f t="shared" si="24"/>
        <v>40.337952467999997</v>
      </c>
      <c r="AP41" s="17">
        <f>SUM(AP25:AP28)</f>
        <v>209.461941</v>
      </c>
      <c r="AQ41" s="2"/>
      <c r="AR41" s="2"/>
      <c r="AS41" s="2"/>
      <c r="AT41" s="2"/>
    </row>
    <row r="42" spans="1:46" s="15" customFormat="1" ht="15" x14ac:dyDescent="0.2">
      <c r="B42" s="16">
        <v>2015</v>
      </c>
      <c r="C42" s="17">
        <f>SUM(C29:C32)</f>
        <v>128.16430815800001</v>
      </c>
      <c r="D42" s="17">
        <f t="shared" ref="D42:I42" si="25">SUM(D29:D32)</f>
        <v>35.293098346999997</v>
      </c>
      <c r="E42" s="17">
        <f t="shared" si="25"/>
        <v>163.45740650499999</v>
      </c>
      <c r="F42" s="17">
        <f t="shared" si="25"/>
        <v>21.753135741999998</v>
      </c>
      <c r="G42" s="17">
        <f t="shared" si="25"/>
        <v>9.2540593350000009</v>
      </c>
      <c r="H42" s="17">
        <f t="shared" si="25"/>
        <v>31.007195076999999</v>
      </c>
      <c r="I42" s="17">
        <f t="shared" si="25"/>
        <v>194.464601582</v>
      </c>
      <c r="J42" s="2"/>
      <c r="K42" s="2"/>
      <c r="M42" s="16">
        <v>2015</v>
      </c>
      <c r="N42" s="17">
        <f>SUM(N29:N32)</f>
        <v>128.16430815800001</v>
      </c>
      <c r="O42" s="17">
        <f t="shared" ref="O42:T42" si="26">SUM(O29:O32)</f>
        <v>35.293098346999997</v>
      </c>
      <c r="P42" s="17">
        <f t="shared" si="26"/>
        <v>163.45740650499999</v>
      </c>
      <c r="Q42" s="17">
        <f t="shared" si="26"/>
        <v>21.753135741999998</v>
      </c>
      <c r="R42" s="17">
        <f t="shared" si="26"/>
        <v>9.2540593350000009</v>
      </c>
      <c r="S42" s="17">
        <f t="shared" si="26"/>
        <v>31.007195076999999</v>
      </c>
      <c r="T42" s="17">
        <f t="shared" si="26"/>
        <v>194.464601582</v>
      </c>
      <c r="U42" s="2"/>
      <c r="V42" s="2"/>
      <c r="X42" s="16">
        <v>2015</v>
      </c>
      <c r="Y42" s="17">
        <f>SUM(Y29:Y32)</f>
        <v>128.16430815800001</v>
      </c>
      <c r="Z42" s="17">
        <f t="shared" ref="Z42:AE42" si="27">SUM(Z29:Z32)</f>
        <v>35.293098346999997</v>
      </c>
      <c r="AA42" s="17">
        <f t="shared" si="27"/>
        <v>163.45740650499999</v>
      </c>
      <c r="AB42" s="17">
        <f t="shared" si="27"/>
        <v>21.753135741999998</v>
      </c>
      <c r="AC42" s="17">
        <f t="shared" si="27"/>
        <v>9.2540593350000009</v>
      </c>
      <c r="AD42" s="17">
        <f t="shared" si="27"/>
        <v>31.007195076999999</v>
      </c>
      <c r="AE42" s="17">
        <f t="shared" si="27"/>
        <v>194.464601582</v>
      </c>
      <c r="AF42" s="2"/>
      <c r="AG42" s="2"/>
      <c r="AI42" s="16">
        <v>2015</v>
      </c>
      <c r="AJ42" s="17">
        <f>SUM(AJ29:AJ32)</f>
        <v>128.16430815800001</v>
      </c>
      <c r="AK42" s="17">
        <f t="shared" ref="AK42:AP42" si="28">SUM(AK29:AK32)</f>
        <v>35.293098346999997</v>
      </c>
      <c r="AL42" s="17">
        <f t="shared" si="28"/>
        <v>163.45740650499999</v>
      </c>
      <c r="AM42" s="17">
        <f t="shared" si="28"/>
        <v>21.753135741999998</v>
      </c>
      <c r="AN42" s="17">
        <f t="shared" si="28"/>
        <v>9.2540593350000009</v>
      </c>
      <c r="AO42" s="17">
        <f t="shared" si="28"/>
        <v>31.007195076999999</v>
      </c>
      <c r="AP42" s="17">
        <f t="shared" si="28"/>
        <v>194.464601582</v>
      </c>
      <c r="AQ42" s="2"/>
      <c r="AR42" s="2"/>
      <c r="AS42" s="2"/>
      <c r="AT42" s="2"/>
    </row>
    <row r="43" spans="1:46" s="19" customFormat="1" ht="19.5" customHeight="1" x14ac:dyDescent="0.2">
      <c r="A43" s="18" t="s">
        <v>2</v>
      </c>
      <c r="C43" s="20"/>
      <c r="J43" s="2"/>
      <c r="K43" s="2"/>
      <c r="L43" s="18" t="s">
        <v>73</v>
      </c>
      <c r="N43" s="20"/>
      <c r="U43" s="2"/>
      <c r="V43" s="2"/>
      <c r="W43" s="18" t="s">
        <v>78</v>
      </c>
      <c r="Y43" s="20"/>
      <c r="AF43" s="2"/>
      <c r="AG43" s="2"/>
      <c r="AH43" s="18" t="s">
        <v>89</v>
      </c>
      <c r="AJ43" s="20"/>
      <c r="AQ43" s="2"/>
      <c r="AR43" s="2"/>
      <c r="AS43" s="2"/>
      <c r="AT43" s="2"/>
    </row>
    <row r="44" spans="1:46" s="19" customFormat="1" x14ac:dyDescent="0.2">
      <c r="B44" s="19" t="s">
        <v>3</v>
      </c>
      <c r="C44" s="21">
        <f t="shared" ref="C44:C49" si="29">C37/C36-1</f>
        <v>2.7027158892551473E-2</v>
      </c>
      <c r="D44" s="21">
        <f t="shared" ref="D44:I48" si="30">D37/D36-1</f>
        <v>0.13354415073437731</v>
      </c>
      <c r="E44" s="21">
        <f t="shared" si="30"/>
        <v>6.4685007918980242E-2</v>
      </c>
      <c r="F44" s="21">
        <f t="shared" si="30"/>
        <v>0.16463031655950422</v>
      </c>
      <c r="G44" s="21">
        <f t="shared" si="30"/>
        <v>0.37400716350940977</v>
      </c>
      <c r="H44" s="21">
        <f t="shared" si="30"/>
        <v>0.25078473748193653</v>
      </c>
      <c r="I44" s="21">
        <f t="shared" si="30"/>
        <v>0.10828097303945872</v>
      </c>
      <c r="J44" s="2"/>
      <c r="K44" s="2"/>
      <c r="M44" s="19" t="s">
        <v>3</v>
      </c>
      <c r="N44" s="21">
        <f t="shared" ref="N44:N49" si="31">N37/N36-1</f>
        <v>2.7027158892551473E-2</v>
      </c>
      <c r="O44" s="21">
        <f t="shared" ref="O44:T49" si="32">O37/O36-1</f>
        <v>0.13354415073437731</v>
      </c>
      <c r="P44" s="21">
        <f t="shared" si="32"/>
        <v>6.4685007918980242E-2</v>
      </c>
      <c r="Q44" s="21">
        <f t="shared" si="32"/>
        <v>0.16463031655950422</v>
      </c>
      <c r="R44" s="21">
        <f t="shared" si="32"/>
        <v>0.37400716350940977</v>
      </c>
      <c r="S44" s="21">
        <f t="shared" si="32"/>
        <v>0.25078473748193653</v>
      </c>
      <c r="T44" s="21">
        <f t="shared" si="32"/>
        <v>0.10828097303945872</v>
      </c>
      <c r="U44" s="2"/>
      <c r="V44" s="2"/>
      <c r="X44" s="19" t="s">
        <v>3</v>
      </c>
      <c r="Y44" s="21">
        <f t="shared" ref="Y44:Y49" si="33">Y37/Y36-1</f>
        <v>2.7027158892551473E-2</v>
      </c>
      <c r="Z44" s="21">
        <f t="shared" ref="Z44:AE49" si="34">Z37/Z36-1</f>
        <v>0.13354415073437731</v>
      </c>
      <c r="AA44" s="21">
        <f t="shared" si="34"/>
        <v>6.4685007918980242E-2</v>
      </c>
      <c r="AB44" s="21">
        <f t="shared" si="34"/>
        <v>0.16463031655950422</v>
      </c>
      <c r="AC44" s="21">
        <f t="shared" si="34"/>
        <v>0.37400716350940977</v>
      </c>
      <c r="AD44" s="21">
        <f t="shared" si="34"/>
        <v>0.25078473748193653</v>
      </c>
      <c r="AE44" s="21">
        <f t="shared" si="34"/>
        <v>0.10828097303945872</v>
      </c>
      <c r="AF44" s="2"/>
      <c r="AG44" s="2"/>
      <c r="AI44" s="19" t="s">
        <v>3</v>
      </c>
      <c r="AJ44" s="21">
        <f t="shared" ref="AJ44:AJ49" si="35">AJ37/AJ36-1</f>
        <v>2.7027158892551473E-2</v>
      </c>
      <c r="AK44" s="21">
        <f t="shared" ref="AK44:AP49" si="36">AK37/AK36-1</f>
        <v>0.13354415073437731</v>
      </c>
      <c r="AL44" s="21">
        <f t="shared" si="36"/>
        <v>6.4685007918980242E-2</v>
      </c>
      <c r="AM44" s="21">
        <f t="shared" si="36"/>
        <v>0.16463031655950422</v>
      </c>
      <c r="AN44" s="21">
        <f t="shared" si="36"/>
        <v>0.37400716350940977</v>
      </c>
      <c r="AO44" s="21">
        <f t="shared" si="36"/>
        <v>0.25078473748193653</v>
      </c>
      <c r="AP44" s="21">
        <f t="shared" si="36"/>
        <v>0.10828097303945872</v>
      </c>
      <c r="AQ44" s="2"/>
      <c r="AR44" s="2"/>
      <c r="AS44" s="2"/>
      <c r="AT44" s="2"/>
    </row>
    <row r="45" spans="1:46" s="19" customFormat="1" x14ac:dyDescent="0.2">
      <c r="B45" s="19" t="s">
        <v>4</v>
      </c>
      <c r="C45" s="21">
        <f t="shared" si="29"/>
        <v>5.5871011595282072E-2</v>
      </c>
      <c r="D45" s="21">
        <f t="shared" si="30"/>
        <v>5.2025616845741585E-2</v>
      </c>
      <c r="E45" s="21">
        <f t="shared" si="30"/>
        <v>5.4423590667914912E-2</v>
      </c>
      <c r="F45" s="21">
        <f t="shared" si="30"/>
        <v>0.27386318172164992</v>
      </c>
      <c r="G45" s="21">
        <f t="shared" si="30"/>
        <v>0.31302905441576456</v>
      </c>
      <c r="H45" s="21">
        <f t="shared" si="30"/>
        <v>0.29156684513350206</v>
      </c>
      <c r="I45" s="21">
        <f t="shared" si="30"/>
        <v>0.1171201958670367</v>
      </c>
      <c r="J45" s="2"/>
      <c r="K45" s="2"/>
      <c r="M45" s="19" t="s">
        <v>4</v>
      </c>
      <c r="N45" s="21">
        <f t="shared" si="31"/>
        <v>5.5871011595282072E-2</v>
      </c>
      <c r="O45" s="21">
        <f t="shared" si="32"/>
        <v>5.2025616845741585E-2</v>
      </c>
      <c r="P45" s="21">
        <f t="shared" si="32"/>
        <v>5.4423590667914912E-2</v>
      </c>
      <c r="Q45" s="21">
        <f t="shared" si="32"/>
        <v>0.27386318172164992</v>
      </c>
      <c r="R45" s="21">
        <f t="shared" si="32"/>
        <v>0.31302905441576456</v>
      </c>
      <c r="S45" s="21">
        <f t="shared" si="32"/>
        <v>0.29156684513350206</v>
      </c>
      <c r="T45" s="21">
        <f t="shared" si="32"/>
        <v>0.1171201958670367</v>
      </c>
      <c r="U45" s="2"/>
      <c r="V45" s="2"/>
      <c r="X45" s="19" t="s">
        <v>4</v>
      </c>
      <c r="Y45" s="21">
        <f t="shared" si="33"/>
        <v>5.5871011595282072E-2</v>
      </c>
      <c r="Z45" s="21">
        <f t="shared" si="34"/>
        <v>5.2025616845741585E-2</v>
      </c>
      <c r="AA45" s="21">
        <f t="shared" si="34"/>
        <v>5.4423590667914912E-2</v>
      </c>
      <c r="AB45" s="21">
        <f t="shared" si="34"/>
        <v>0.27386318172164992</v>
      </c>
      <c r="AC45" s="21">
        <f t="shared" si="34"/>
        <v>0.31302905441576456</v>
      </c>
      <c r="AD45" s="21">
        <f t="shared" si="34"/>
        <v>0.29156684513350206</v>
      </c>
      <c r="AE45" s="21">
        <f t="shared" si="34"/>
        <v>0.1171201958670367</v>
      </c>
      <c r="AF45" s="2"/>
      <c r="AG45" s="2"/>
      <c r="AI45" s="19" t="s">
        <v>4</v>
      </c>
      <c r="AJ45" s="21">
        <f t="shared" si="35"/>
        <v>5.5871011595282072E-2</v>
      </c>
      <c r="AK45" s="21">
        <f t="shared" si="36"/>
        <v>5.2025616845741585E-2</v>
      </c>
      <c r="AL45" s="21">
        <f t="shared" si="36"/>
        <v>5.4423590667914912E-2</v>
      </c>
      <c r="AM45" s="21">
        <f t="shared" si="36"/>
        <v>0.27386318172164992</v>
      </c>
      <c r="AN45" s="21">
        <f t="shared" si="36"/>
        <v>0.31302905441576456</v>
      </c>
      <c r="AO45" s="21">
        <f t="shared" si="36"/>
        <v>0.29156684513350206</v>
      </c>
      <c r="AP45" s="21">
        <f t="shared" si="36"/>
        <v>0.1171201958670367</v>
      </c>
      <c r="AQ45" s="2"/>
      <c r="AR45" s="2"/>
      <c r="AS45" s="2"/>
      <c r="AT45" s="2"/>
    </row>
    <row r="46" spans="1:46" s="19" customFormat="1" x14ac:dyDescent="0.2">
      <c r="B46" s="19" t="s">
        <v>5</v>
      </c>
      <c r="C46" s="21">
        <f t="shared" si="29"/>
        <v>0.46971504224810579</v>
      </c>
      <c r="D46" s="21">
        <f t="shared" si="30"/>
        <v>0.27162278621820701</v>
      </c>
      <c r="E46" s="21">
        <f t="shared" si="30"/>
        <v>0.39532194884970329</v>
      </c>
      <c r="F46" s="21">
        <f t="shared" si="30"/>
        <v>0.15305538644355576</v>
      </c>
      <c r="G46" s="21">
        <f t="shared" si="30"/>
        <v>-4.2578569956369661E-2</v>
      </c>
      <c r="H46" s="21">
        <f t="shared" si="30"/>
        <v>6.3155939041277476E-2</v>
      </c>
      <c r="I46" s="21">
        <f t="shared" si="30"/>
        <v>0.29378936825548485</v>
      </c>
      <c r="J46" s="2"/>
      <c r="K46" s="2"/>
      <c r="M46" s="19" t="s">
        <v>5</v>
      </c>
      <c r="N46" s="21">
        <f t="shared" si="31"/>
        <v>0.46971504224810579</v>
      </c>
      <c r="O46" s="21">
        <f t="shared" si="32"/>
        <v>0.27162278621820701</v>
      </c>
      <c r="P46" s="21">
        <f t="shared" si="32"/>
        <v>0.39532194884970329</v>
      </c>
      <c r="Q46" s="21">
        <f t="shared" si="32"/>
        <v>0.15305538644355576</v>
      </c>
      <c r="R46" s="21">
        <f t="shared" si="32"/>
        <v>-4.2578569956369661E-2</v>
      </c>
      <c r="S46" s="21">
        <f t="shared" si="32"/>
        <v>6.3155939041277476E-2</v>
      </c>
      <c r="T46" s="21">
        <f t="shared" si="32"/>
        <v>0.29378936825548485</v>
      </c>
      <c r="U46" s="2"/>
      <c r="V46" s="2"/>
      <c r="X46" s="19" t="s">
        <v>5</v>
      </c>
      <c r="Y46" s="21">
        <f t="shared" si="33"/>
        <v>0.46971504224810579</v>
      </c>
      <c r="Z46" s="21">
        <f t="shared" si="34"/>
        <v>0.27162278621820701</v>
      </c>
      <c r="AA46" s="21">
        <f t="shared" si="34"/>
        <v>0.39532194884970329</v>
      </c>
      <c r="AB46" s="21">
        <f t="shared" si="34"/>
        <v>0.15305538644355576</v>
      </c>
      <c r="AC46" s="21">
        <f t="shared" si="34"/>
        <v>-4.2578569956369661E-2</v>
      </c>
      <c r="AD46" s="21">
        <f t="shared" si="34"/>
        <v>6.3155939041277476E-2</v>
      </c>
      <c r="AE46" s="21">
        <f t="shared" si="34"/>
        <v>0.29378936825548485</v>
      </c>
      <c r="AF46" s="2"/>
      <c r="AG46" s="2"/>
      <c r="AI46" s="19" t="s">
        <v>5</v>
      </c>
      <c r="AJ46" s="21">
        <f t="shared" si="35"/>
        <v>0.46971504224810579</v>
      </c>
      <c r="AK46" s="21">
        <f t="shared" si="36"/>
        <v>0.27162278621820701</v>
      </c>
      <c r="AL46" s="21">
        <f t="shared" si="36"/>
        <v>0.39532194884970329</v>
      </c>
      <c r="AM46" s="21">
        <f t="shared" si="36"/>
        <v>0.15305538644355576</v>
      </c>
      <c r="AN46" s="21">
        <f t="shared" si="36"/>
        <v>-4.2578569956369661E-2</v>
      </c>
      <c r="AO46" s="21">
        <f t="shared" si="36"/>
        <v>6.3155939041277476E-2</v>
      </c>
      <c r="AP46" s="21">
        <f t="shared" si="36"/>
        <v>0.29378936825548485</v>
      </c>
      <c r="AQ46" s="2"/>
      <c r="AR46" s="2"/>
      <c r="AS46" s="2"/>
      <c r="AT46" s="2"/>
    </row>
    <row r="47" spans="1:46" s="19" customFormat="1" x14ac:dyDescent="0.2">
      <c r="B47" s="19" t="s">
        <v>6</v>
      </c>
      <c r="C47" s="21">
        <f t="shared" si="29"/>
        <v>5.0375513582793907E-2</v>
      </c>
      <c r="D47" s="21">
        <f t="shared" si="30"/>
        <v>-0.21729459632010373</v>
      </c>
      <c r="E47" s="21">
        <f t="shared" si="30"/>
        <v>-4.1235749826370349E-2</v>
      </c>
      <c r="F47" s="21">
        <f t="shared" si="30"/>
        <v>-9.770694340221775E-2</v>
      </c>
      <c r="G47" s="21">
        <f t="shared" si="30"/>
        <v>-0.38698491755338871</v>
      </c>
      <c r="H47" s="21">
        <f t="shared" si="30"/>
        <v>-0.21741801712480702</v>
      </c>
      <c r="I47" s="21">
        <f t="shared" si="30"/>
        <v>-8.5489066068218933E-2</v>
      </c>
      <c r="J47" s="2"/>
      <c r="K47" s="2"/>
      <c r="M47" s="19" t="s">
        <v>6</v>
      </c>
      <c r="N47" s="21">
        <f t="shared" si="31"/>
        <v>5.0375513582793907E-2</v>
      </c>
      <c r="O47" s="21">
        <f t="shared" si="32"/>
        <v>-0.21729459632010373</v>
      </c>
      <c r="P47" s="21">
        <f t="shared" si="32"/>
        <v>-4.1235749826370349E-2</v>
      </c>
      <c r="Q47" s="21">
        <f t="shared" si="32"/>
        <v>-9.770694340221775E-2</v>
      </c>
      <c r="R47" s="21">
        <f t="shared" si="32"/>
        <v>-0.38698491755338871</v>
      </c>
      <c r="S47" s="21">
        <f t="shared" si="32"/>
        <v>-0.21741801712480702</v>
      </c>
      <c r="T47" s="21">
        <f t="shared" si="32"/>
        <v>-8.5489066068218933E-2</v>
      </c>
      <c r="U47" s="2"/>
      <c r="V47" s="2"/>
      <c r="X47" s="19" t="s">
        <v>6</v>
      </c>
      <c r="Y47" s="21">
        <f t="shared" si="33"/>
        <v>5.0375513582793907E-2</v>
      </c>
      <c r="Z47" s="21">
        <f t="shared" si="34"/>
        <v>-0.21729459632010373</v>
      </c>
      <c r="AA47" s="21">
        <f t="shared" si="34"/>
        <v>-4.1235749826370349E-2</v>
      </c>
      <c r="AB47" s="21">
        <f t="shared" si="34"/>
        <v>-9.770694340221775E-2</v>
      </c>
      <c r="AC47" s="21">
        <f t="shared" si="34"/>
        <v>-0.38698491755338871</v>
      </c>
      <c r="AD47" s="21">
        <f t="shared" si="34"/>
        <v>-0.21741801712480702</v>
      </c>
      <c r="AE47" s="21">
        <f t="shared" si="34"/>
        <v>-8.5489066068218933E-2</v>
      </c>
      <c r="AF47" s="2"/>
      <c r="AG47" s="2"/>
      <c r="AI47" s="19" t="s">
        <v>6</v>
      </c>
      <c r="AJ47" s="21">
        <f t="shared" si="35"/>
        <v>5.0375513582793907E-2</v>
      </c>
      <c r="AK47" s="21">
        <f t="shared" si="36"/>
        <v>-0.21729459632010373</v>
      </c>
      <c r="AL47" s="21">
        <f t="shared" si="36"/>
        <v>-4.1235749826370349E-2</v>
      </c>
      <c r="AM47" s="21">
        <f t="shared" si="36"/>
        <v>-9.770694340221775E-2</v>
      </c>
      <c r="AN47" s="21">
        <f t="shared" si="36"/>
        <v>-0.38698491755338871</v>
      </c>
      <c r="AO47" s="21">
        <f t="shared" si="36"/>
        <v>-0.21741801712480702</v>
      </c>
      <c r="AP47" s="21">
        <f t="shared" si="36"/>
        <v>-8.5489066068218933E-2</v>
      </c>
      <c r="AQ47" s="2"/>
      <c r="AR47" s="2"/>
      <c r="AS47" s="2"/>
      <c r="AT47" s="2"/>
    </row>
    <row r="48" spans="1:46" s="19" customFormat="1" x14ac:dyDescent="0.2">
      <c r="B48" s="19" t="s">
        <v>16</v>
      </c>
      <c r="C48" s="21">
        <f t="shared" si="29"/>
        <v>-0.27715977794552149</v>
      </c>
      <c r="D48" s="21">
        <f t="shared" si="30"/>
        <v>-0.36279221627851732</v>
      </c>
      <c r="E48" s="21">
        <f t="shared" si="30"/>
        <v>-0.30108598220127036</v>
      </c>
      <c r="F48" s="21">
        <f t="shared" si="30"/>
        <v>-0.34671238964388729</v>
      </c>
      <c r="G48" s="21">
        <f t="shared" si="30"/>
        <v>-0.48380466477245265</v>
      </c>
      <c r="H48" s="21">
        <f t="shared" si="30"/>
        <v>-0.39115230851749039</v>
      </c>
      <c r="I48" s="21">
        <f t="shared" si="30"/>
        <v>-0.32044516489175867</v>
      </c>
      <c r="J48" s="2"/>
      <c r="K48" s="2"/>
      <c r="M48" s="19" t="s">
        <v>16</v>
      </c>
      <c r="N48" s="21">
        <f t="shared" si="31"/>
        <v>-0.27715977794552149</v>
      </c>
      <c r="O48" s="21">
        <f t="shared" si="32"/>
        <v>-0.36279221627851732</v>
      </c>
      <c r="P48" s="21">
        <f t="shared" si="32"/>
        <v>-0.30108598220127036</v>
      </c>
      <c r="Q48" s="21">
        <f t="shared" si="32"/>
        <v>-0.34671238964388729</v>
      </c>
      <c r="R48" s="21">
        <f t="shared" si="32"/>
        <v>-0.48380466477245265</v>
      </c>
      <c r="S48" s="21">
        <f t="shared" si="32"/>
        <v>-0.39115230851749039</v>
      </c>
      <c r="T48" s="21">
        <f t="shared" si="32"/>
        <v>-0.32044516489175867</v>
      </c>
      <c r="U48" s="2"/>
      <c r="V48" s="2"/>
      <c r="X48" s="19" t="s">
        <v>16</v>
      </c>
      <c r="Y48" s="21">
        <f t="shared" si="33"/>
        <v>-0.27715977794552149</v>
      </c>
      <c r="Z48" s="21">
        <f t="shared" si="34"/>
        <v>-0.36279221627851732</v>
      </c>
      <c r="AA48" s="21">
        <f t="shared" si="34"/>
        <v>-0.30108598220127036</v>
      </c>
      <c r="AB48" s="21">
        <f t="shared" si="34"/>
        <v>-0.34671238964388729</v>
      </c>
      <c r="AC48" s="21">
        <f t="shared" si="34"/>
        <v>-0.48380466477245265</v>
      </c>
      <c r="AD48" s="21">
        <f t="shared" si="34"/>
        <v>-0.39115230851749039</v>
      </c>
      <c r="AE48" s="21">
        <f t="shared" si="34"/>
        <v>-0.32044516489175867</v>
      </c>
      <c r="AF48" s="2"/>
      <c r="AG48" s="2"/>
      <c r="AI48" s="19" t="s">
        <v>16</v>
      </c>
      <c r="AJ48" s="21">
        <f t="shared" si="35"/>
        <v>-0.27715977794552149</v>
      </c>
      <c r="AK48" s="21">
        <f t="shared" si="36"/>
        <v>-0.36279221627851732</v>
      </c>
      <c r="AL48" s="21">
        <f t="shared" si="36"/>
        <v>-0.30108598220127036</v>
      </c>
      <c r="AM48" s="21">
        <f t="shared" si="36"/>
        <v>-0.34671238964388729</v>
      </c>
      <c r="AN48" s="21">
        <f t="shared" si="36"/>
        <v>-0.48380466477245265</v>
      </c>
      <c r="AO48" s="21">
        <f t="shared" si="36"/>
        <v>-0.39115230851749039</v>
      </c>
      <c r="AP48" s="21">
        <f t="shared" si="36"/>
        <v>-0.32044516489175867</v>
      </c>
      <c r="AQ48" s="2"/>
      <c r="AR48" s="2"/>
      <c r="AS48" s="2"/>
      <c r="AT48" s="2"/>
    </row>
    <row r="49" spans="2:42" x14ac:dyDescent="0.2">
      <c r="B49" s="19" t="s">
        <v>103</v>
      </c>
      <c r="C49" s="21">
        <f t="shared" si="29"/>
        <v>1.6839934041266158E-2</v>
      </c>
      <c r="D49" s="21">
        <f t="shared" ref="D49:I49" si="37">D42/D41-1</f>
        <v>-0.18079657875871458</v>
      </c>
      <c r="E49" s="21">
        <f t="shared" si="37"/>
        <v>-3.3505489529818133E-2</v>
      </c>
      <c r="F49" s="21">
        <f t="shared" si="37"/>
        <v>-0.2563496659991894</v>
      </c>
      <c r="G49" s="21">
        <f t="shared" si="37"/>
        <v>-0.16525707959427705</v>
      </c>
      <c r="H49" s="21">
        <f t="shared" si="37"/>
        <v>-0.23131460126544767</v>
      </c>
      <c r="I49" s="21">
        <f t="shared" si="37"/>
        <v>-7.1599352829447849E-2</v>
      </c>
      <c r="M49" s="19" t="s">
        <v>103</v>
      </c>
      <c r="N49" s="21">
        <f t="shared" si="31"/>
        <v>1.6839934041266158E-2</v>
      </c>
      <c r="O49" s="21">
        <f t="shared" si="32"/>
        <v>-0.18079657875871458</v>
      </c>
      <c r="P49" s="21">
        <f t="shared" si="32"/>
        <v>-3.3505489529818133E-2</v>
      </c>
      <c r="Q49" s="21">
        <f t="shared" si="32"/>
        <v>-0.2563496659991894</v>
      </c>
      <c r="R49" s="21">
        <f t="shared" si="32"/>
        <v>-0.16525707959427705</v>
      </c>
      <c r="S49" s="21">
        <f t="shared" si="32"/>
        <v>-0.23131460126544767</v>
      </c>
      <c r="T49" s="21">
        <f t="shared" si="32"/>
        <v>-7.1599352829447849E-2</v>
      </c>
      <c r="X49" s="19" t="s">
        <v>103</v>
      </c>
      <c r="Y49" s="21">
        <f t="shared" si="33"/>
        <v>1.6839934041266158E-2</v>
      </c>
      <c r="Z49" s="21">
        <f t="shared" si="34"/>
        <v>-0.18079657875871458</v>
      </c>
      <c r="AA49" s="21">
        <f t="shared" si="34"/>
        <v>-3.3505489529818133E-2</v>
      </c>
      <c r="AB49" s="21">
        <f t="shared" si="34"/>
        <v>-0.2563496659991894</v>
      </c>
      <c r="AC49" s="21">
        <f t="shared" si="34"/>
        <v>-0.16525707959427705</v>
      </c>
      <c r="AD49" s="21">
        <f t="shared" si="34"/>
        <v>-0.23131460126544767</v>
      </c>
      <c r="AE49" s="21">
        <f t="shared" si="34"/>
        <v>-7.1599352829447849E-2</v>
      </c>
      <c r="AI49" s="19" t="s">
        <v>103</v>
      </c>
      <c r="AJ49" s="21">
        <f t="shared" si="35"/>
        <v>1.6839934041266158E-2</v>
      </c>
      <c r="AK49" s="21">
        <f t="shared" si="36"/>
        <v>-0.18079657875871458</v>
      </c>
      <c r="AL49" s="21">
        <f t="shared" si="36"/>
        <v>-3.3505489529818133E-2</v>
      </c>
      <c r="AM49" s="21">
        <f t="shared" si="36"/>
        <v>-0.2563496659991894</v>
      </c>
      <c r="AN49" s="21">
        <f t="shared" si="36"/>
        <v>-0.16525707959427705</v>
      </c>
      <c r="AO49" s="21">
        <f t="shared" si="36"/>
        <v>-0.23131460126544767</v>
      </c>
      <c r="AP49" s="21">
        <f t="shared" si="36"/>
        <v>-7.1599352829447849E-2</v>
      </c>
    </row>
  </sheetData>
  <mergeCells count="20">
    <mergeCell ref="A3:A4"/>
    <mergeCell ref="B3:B4"/>
    <mergeCell ref="C3:E3"/>
    <mergeCell ref="F3:H3"/>
    <mergeCell ref="I3:I4"/>
    <mergeCell ref="L3:L4"/>
    <mergeCell ref="M3:M4"/>
    <mergeCell ref="Q3:S3"/>
    <mergeCell ref="N3:P3"/>
    <mergeCell ref="T3:T4"/>
    <mergeCell ref="W3:W4"/>
    <mergeCell ref="X3:X4"/>
    <mergeCell ref="Y3:AA3"/>
    <mergeCell ref="AB3:AD3"/>
    <mergeCell ref="AE3:AE4"/>
    <mergeCell ref="AH3:AH4"/>
    <mergeCell ref="AI3:AI4"/>
    <mergeCell ref="AJ3:AL3"/>
    <mergeCell ref="AM3:AO3"/>
    <mergeCell ref="AP3:AP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workbookViewId="0">
      <selection activeCell="AB2" sqref="A1:XFD1048576"/>
    </sheetView>
  </sheetViews>
  <sheetFormatPr baseColWidth="10" defaultRowHeight="12.75" x14ac:dyDescent="0.2"/>
  <cols>
    <col min="1" max="16384" width="11.42578125" style="2"/>
  </cols>
  <sheetData>
    <row r="1" spans="1:34" ht="18.75" x14ac:dyDescent="0.3">
      <c r="A1" s="1" t="s">
        <v>17</v>
      </c>
      <c r="J1" s="1" t="s">
        <v>44</v>
      </c>
      <c r="S1" s="1" t="s">
        <v>74</v>
      </c>
      <c r="AB1" s="1" t="s">
        <v>90</v>
      </c>
    </row>
    <row r="2" spans="1:34" x14ac:dyDescent="0.2">
      <c r="B2" s="22"/>
      <c r="C2" s="22"/>
      <c r="D2" s="22"/>
      <c r="E2" s="22"/>
      <c r="F2" s="22"/>
      <c r="G2" s="22"/>
      <c r="H2" s="22"/>
      <c r="I2" s="22"/>
      <c r="K2" s="22"/>
      <c r="L2" s="22"/>
      <c r="M2" s="22"/>
      <c r="N2" s="22"/>
      <c r="O2" s="22"/>
      <c r="P2" s="22"/>
      <c r="Q2" s="22"/>
      <c r="T2" s="22"/>
      <c r="U2" s="22"/>
      <c r="V2" s="22"/>
      <c r="W2" s="22"/>
      <c r="X2" s="22"/>
      <c r="Y2" s="22"/>
      <c r="Z2" s="22"/>
      <c r="AC2" s="22"/>
      <c r="AD2" s="22"/>
      <c r="AE2" s="22"/>
      <c r="AF2" s="22"/>
      <c r="AG2" s="22"/>
      <c r="AH2" s="22"/>
    </row>
    <row r="3" spans="1:34" x14ac:dyDescent="0.2">
      <c r="B3" s="22"/>
      <c r="C3" s="22"/>
      <c r="D3" s="22"/>
      <c r="E3" s="22"/>
      <c r="F3" s="22"/>
      <c r="G3" s="22"/>
      <c r="H3" s="22"/>
      <c r="I3" s="22"/>
      <c r="K3" s="22"/>
      <c r="L3" s="22"/>
      <c r="M3" s="22"/>
      <c r="N3" s="22"/>
      <c r="O3" s="22"/>
      <c r="P3" s="22"/>
      <c r="Q3" s="22"/>
      <c r="T3" s="22"/>
      <c r="U3" s="22"/>
      <c r="V3" s="22"/>
      <c r="W3" s="22"/>
      <c r="X3" s="22"/>
      <c r="Y3" s="22"/>
      <c r="Z3" s="22"/>
      <c r="AC3" s="22"/>
      <c r="AD3" s="22"/>
      <c r="AE3" s="22"/>
      <c r="AF3" s="22"/>
      <c r="AG3" s="22"/>
      <c r="AH3" s="22"/>
    </row>
    <row r="4" spans="1:34" x14ac:dyDescent="0.2">
      <c r="B4" s="22"/>
      <c r="C4" s="22"/>
      <c r="D4" s="22"/>
      <c r="E4" s="22"/>
      <c r="F4" s="22"/>
      <c r="G4" s="22"/>
      <c r="H4" s="22"/>
      <c r="I4" s="22"/>
      <c r="K4" s="22"/>
      <c r="L4" s="22"/>
      <c r="M4" s="22"/>
      <c r="N4" s="22"/>
      <c r="O4" s="22"/>
      <c r="P4" s="22"/>
      <c r="Q4" s="22"/>
      <c r="T4" s="22"/>
      <c r="U4" s="22"/>
      <c r="V4" s="22"/>
      <c r="W4" s="22"/>
      <c r="X4" s="22"/>
      <c r="Y4" s="22"/>
      <c r="Z4" s="22"/>
      <c r="AC4" s="22"/>
      <c r="AD4" s="22"/>
      <c r="AE4" s="22"/>
      <c r="AF4" s="22"/>
      <c r="AG4" s="22"/>
      <c r="AH4" s="22"/>
    </row>
    <row r="5" spans="1:34" x14ac:dyDescent="0.2">
      <c r="B5" s="22"/>
      <c r="C5" s="22"/>
      <c r="D5" s="22"/>
      <c r="E5" s="22"/>
      <c r="F5" s="22"/>
      <c r="G5" s="22"/>
      <c r="H5" s="22"/>
      <c r="I5" s="22"/>
      <c r="K5" s="22"/>
      <c r="L5" s="22"/>
      <c r="M5" s="22"/>
      <c r="N5" s="22"/>
      <c r="O5" s="22"/>
      <c r="P5" s="22"/>
      <c r="Q5" s="22"/>
      <c r="T5" s="22"/>
      <c r="U5" s="22"/>
      <c r="V5" s="22"/>
      <c r="W5" s="22"/>
      <c r="X5" s="22"/>
      <c r="Y5" s="22"/>
      <c r="Z5" s="22"/>
      <c r="AC5" s="22"/>
      <c r="AD5" s="22"/>
      <c r="AE5" s="22"/>
      <c r="AF5" s="22"/>
      <c r="AG5" s="22"/>
      <c r="AH5" s="22"/>
    </row>
    <row r="6" spans="1:34" x14ac:dyDescent="0.2">
      <c r="B6" s="22"/>
      <c r="C6" s="22"/>
      <c r="D6" s="22"/>
      <c r="E6" s="22"/>
      <c r="F6" s="22"/>
      <c r="G6" s="22"/>
      <c r="H6" s="22"/>
      <c r="I6" s="22"/>
      <c r="K6" s="22"/>
      <c r="L6" s="22"/>
      <c r="M6" s="22"/>
      <c r="N6" s="22"/>
      <c r="O6" s="22"/>
      <c r="P6" s="22"/>
      <c r="Q6" s="22"/>
      <c r="T6" s="22"/>
      <c r="U6" s="22"/>
      <c r="V6" s="22"/>
      <c r="W6" s="22"/>
      <c r="X6" s="22"/>
      <c r="Y6" s="22"/>
      <c r="Z6" s="22"/>
      <c r="AC6" s="22"/>
      <c r="AD6" s="22"/>
      <c r="AE6" s="22"/>
      <c r="AF6" s="22"/>
      <c r="AG6" s="22"/>
      <c r="AH6" s="22"/>
    </row>
    <row r="7" spans="1:34" x14ac:dyDescent="0.2">
      <c r="B7" s="22"/>
      <c r="C7" s="22"/>
      <c r="D7" s="22"/>
      <c r="E7" s="22"/>
      <c r="F7" s="22"/>
      <c r="G7" s="22"/>
      <c r="H7" s="22"/>
      <c r="I7" s="22"/>
      <c r="K7" s="22"/>
      <c r="L7" s="22"/>
      <c r="M7" s="22"/>
      <c r="N7" s="22"/>
      <c r="O7" s="22"/>
      <c r="P7" s="22"/>
      <c r="Q7" s="22"/>
      <c r="T7" s="22"/>
      <c r="U7" s="22"/>
      <c r="V7" s="22"/>
      <c r="W7" s="22"/>
      <c r="X7" s="22"/>
      <c r="Y7" s="22"/>
      <c r="Z7" s="22"/>
      <c r="AC7" s="22"/>
      <c r="AD7" s="22"/>
      <c r="AE7" s="22"/>
      <c r="AF7" s="22"/>
      <c r="AG7" s="22"/>
      <c r="AH7" s="22"/>
    </row>
    <row r="8" spans="1:34" x14ac:dyDescent="0.2">
      <c r="B8" s="22"/>
      <c r="C8" s="22"/>
      <c r="D8" s="22"/>
      <c r="E8" s="22"/>
      <c r="F8" s="22"/>
      <c r="G8" s="22"/>
      <c r="H8" s="22"/>
      <c r="I8" s="22"/>
      <c r="K8" s="22"/>
      <c r="L8" s="22"/>
      <c r="M8" s="22"/>
      <c r="N8" s="22"/>
      <c r="O8" s="22"/>
      <c r="P8" s="22"/>
      <c r="Q8" s="22"/>
      <c r="T8" s="22"/>
      <c r="U8" s="22"/>
      <c r="V8" s="22"/>
      <c r="W8" s="22"/>
      <c r="X8" s="22"/>
      <c r="Y8" s="22"/>
      <c r="Z8" s="22"/>
      <c r="AC8" s="22"/>
      <c r="AD8" s="22"/>
      <c r="AE8" s="22"/>
      <c r="AF8" s="22"/>
      <c r="AG8" s="22"/>
      <c r="AH8" s="22"/>
    </row>
    <row r="9" spans="1:34" x14ac:dyDescent="0.2">
      <c r="B9" s="22"/>
      <c r="C9" s="22"/>
      <c r="D9" s="22"/>
      <c r="E9" s="22"/>
      <c r="F9" s="22"/>
      <c r="G9" s="22"/>
      <c r="H9" s="22"/>
      <c r="I9" s="22"/>
      <c r="K9" s="22"/>
      <c r="L9" s="22"/>
      <c r="M9" s="22"/>
      <c r="N9" s="22"/>
      <c r="O9" s="22"/>
      <c r="P9" s="22"/>
      <c r="Q9" s="22"/>
      <c r="T9" s="22"/>
      <c r="U9" s="22"/>
      <c r="V9" s="22"/>
      <c r="W9" s="22"/>
      <c r="X9" s="22"/>
      <c r="Y9" s="22"/>
      <c r="Z9" s="22"/>
      <c r="AC9" s="22"/>
      <c r="AD9" s="22"/>
      <c r="AE9" s="22"/>
      <c r="AF9" s="22"/>
      <c r="AG9" s="22"/>
      <c r="AH9" s="22"/>
    </row>
    <row r="10" spans="1:34" x14ac:dyDescent="0.2">
      <c r="B10" s="22"/>
      <c r="C10" s="22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P10" s="22"/>
      <c r="Q10" s="22"/>
      <c r="T10" s="22"/>
      <c r="U10" s="22"/>
      <c r="V10" s="22"/>
      <c r="W10" s="22"/>
      <c r="X10" s="22"/>
      <c r="Y10" s="22"/>
      <c r="Z10" s="22"/>
      <c r="AC10" s="22"/>
      <c r="AD10" s="22"/>
      <c r="AE10" s="22"/>
      <c r="AF10" s="22"/>
      <c r="AG10" s="22"/>
      <c r="AH10" s="22"/>
    </row>
    <row r="20" spans="1:35" x14ac:dyDescent="0.2">
      <c r="A20" s="23"/>
      <c r="B20" s="23">
        <v>2009</v>
      </c>
      <c r="C20" s="23">
        <v>2010</v>
      </c>
      <c r="D20" s="23">
        <v>2011</v>
      </c>
      <c r="E20" s="23">
        <v>2012</v>
      </c>
      <c r="F20" s="23">
        <v>2013</v>
      </c>
      <c r="G20" s="23">
        <v>2014</v>
      </c>
      <c r="H20" s="23">
        <v>2015</v>
      </c>
      <c r="J20" s="23"/>
      <c r="K20" s="23">
        <v>2009</v>
      </c>
      <c r="L20" s="23">
        <v>2010</v>
      </c>
      <c r="M20" s="23">
        <v>2011</v>
      </c>
      <c r="N20" s="23">
        <v>2012</v>
      </c>
      <c r="O20" s="23">
        <v>2013</v>
      </c>
      <c r="P20" s="23">
        <v>2014</v>
      </c>
      <c r="Q20" s="23">
        <v>2015</v>
      </c>
      <c r="S20" s="23"/>
      <c r="T20" s="23">
        <v>2009</v>
      </c>
      <c r="U20" s="23">
        <v>2010</v>
      </c>
      <c r="V20" s="23">
        <v>2011</v>
      </c>
      <c r="W20" s="23">
        <v>2012</v>
      </c>
      <c r="X20" s="23">
        <v>2013</v>
      </c>
      <c r="Y20" s="23">
        <v>2014</v>
      </c>
      <c r="Z20" s="23">
        <v>2015</v>
      </c>
      <c r="AB20" s="23"/>
      <c r="AC20" s="23">
        <v>2009</v>
      </c>
      <c r="AD20" s="23">
        <v>2010</v>
      </c>
      <c r="AE20" s="23">
        <v>2011</v>
      </c>
      <c r="AF20" s="23">
        <v>2012</v>
      </c>
      <c r="AG20" s="23">
        <v>2013</v>
      </c>
      <c r="AH20" s="23">
        <v>2014</v>
      </c>
      <c r="AI20" s="23">
        <v>2015</v>
      </c>
    </row>
    <row r="21" spans="1:35" x14ac:dyDescent="0.2">
      <c r="A21" s="23" t="s">
        <v>8</v>
      </c>
      <c r="B21" s="24">
        <v>104.16016760000001</v>
      </c>
      <c r="C21" s="24">
        <v>106.97532099999999</v>
      </c>
      <c r="D21" s="24">
        <v>112.9521404</v>
      </c>
      <c r="E21" s="24">
        <v>166.00745979999999</v>
      </c>
      <c r="F21" s="24">
        <v>174.37017084600001</v>
      </c>
      <c r="G21" s="24">
        <v>126.041773014</v>
      </c>
      <c r="H21" s="24">
        <v>128.16430815800001</v>
      </c>
      <c r="J21" s="23" t="s">
        <v>105</v>
      </c>
      <c r="K21" s="24"/>
      <c r="L21" s="24"/>
      <c r="M21" s="24">
        <v>112.9521404</v>
      </c>
      <c r="N21" s="24">
        <v>166.00745979999999</v>
      </c>
      <c r="O21" s="24">
        <v>174.37017084600001</v>
      </c>
      <c r="P21" s="24">
        <v>126.041773014</v>
      </c>
      <c r="Q21" s="24">
        <v>128.16430815800001</v>
      </c>
      <c r="S21" s="23" t="s">
        <v>79</v>
      </c>
      <c r="T21" s="24">
        <v>104.16016760000001</v>
      </c>
      <c r="U21" s="24">
        <v>106.97532099999999</v>
      </c>
      <c r="V21" s="24">
        <v>112.9521404</v>
      </c>
      <c r="W21" s="24">
        <v>166.00745979999999</v>
      </c>
      <c r="X21" s="24">
        <v>174.37017084600001</v>
      </c>
      <c r="Y21" s="24">
        <v>126.041773014</v>
      </c>
      <c r="Z21" s="24">
        <v>128.16430815800001</v>
      </c>
      <c r="AB21" s="23" t="s">
        <v>91</v>
      </c>
      <c r="AC21" s="24">
        <v>104.16016760000001</v>
      </c>
      <c r="AD21" s="24">
        <v>106.97532099999999</v>
      </c>
      <c r="AE21" s="24">
        <v>112.9521404</v>
      </c>
      <c r="AF21" s="24">
        <v>166.00745979999999</v>
      </c>
      <c r="AG21" s="24">
        <v>174.37017084600001</v>
      </c>
      <c r="AH21" s="24">
        <v>126.041773014</v>
      </c>
      <c r="AI21" s="24">
        <v>128.16430815800001</v>
      </c>
    </row>
    <row r="22" spans="1:35" x14ac:dyDescent="0.2">
      <c r="A22" s="23" t="s">
        <v>0</v>
      </c>
      <c r="B22" s="24">
        <v>56.963356000000005</v>
      </c>
      <c r="C22" s="24">
        <v>64.570479000000006</v>
      </c>
      <c r="D22" s="24">
        <v>67.929798000000005</v>
      </c>
      <c r="E22" s="24">
        <v>86.381079</v>
      </c>
      <c r="F22" s="24">
        <v>67.610937309000008</v>
      </c>
      <c r="G22" s="24">
        <v>43.082215517999998</v>
      </c>
      <c r="H22" s="24">
        <v>35.293098346999997</v>
      </c>
      <c r="J22" s="23" t="s">
        <v>104</v>
      </c>
      <c r="K22" s="24">
        <v>56.963356000000005</v>
      </c>
      <c r="L22" s="24">
        <v>64.570479000000006</v>
      </c>
      <c r="M22" s="24">
        <v>67.929798000000005</v>
      </c>
      <c r="N22" s="24">
        <v>86.381079</v>
      </c>
      <c r="O22" s="24">
        <v>67.610937309000008</v>
      </c>
      <c r="P22" s="24">
        <v>43.082215517999998</v>
      </c>
      <c r="Q22" s="24">
        <v>35.293098346999997</v>
      </c>
      <c r="S22" s="23" t="s">
        <v>80</v>
      </c>
      <c r="T22" s="24">
        <v>56.963356000000005</v>
      </c>
      <c r="U22" s="24">
        <v>64.570479000000006</v>
      </c>
      <c r="V22" s="24">
        <v>67.929798000000005</v>
      </c>
      <c r="W22" s="24">
        <v>86.381079</v>
      </c>
      <c r="X22" s="24">
        <v>67.610937309000008</v>
      </c>
      <c r="Y22" s="24">
        <v>43.082215517999998</v>
      </c>
      <c r="Z22" s="24">
        <v>35.293098346999997</v>
      </c>
      <c r="AB22" s="23" t="s">
        <v>92</v>
      </c>
      <c r="AC22" s="24">
        <v>56.963356000000005</v>
      </c>
      <c r="AD22" s="24">
        <v>64.570479000000006</v>
      </c>
      <c r="AE22" s="24">
        <v>67.929798000000005</v>
      </c>
      <c r="AF22" s="24">
        <v>86.381079</v>
      </c>
      <c r="AG22" s="24">
        <v>67.610937309000008</v>
      </c>
      <c r="AH22" s="24">
        <v>43.082215517999998</v>
      </c>
      <c r="AI22" s="24">
        <v>35.293098346999997</v>
      </c>
    </row>
    <row r="23" spans="1:35" x14ac:dyDescent="0.2">
      <c r="A23" s="23" t="s">
        <v>7</v>
      </c>
      <c r="B23" s="24">
        <v>29.009484400000002</v>
      </c>
      <c r="C23" s="24">
        <v>33.785325</v>
      </c>
      <c r="D23" s="24">
        <v>43.037881599999999</v>
      </c>
      <c r="E23" s="24">
        <v>49.625061199999998</v>
      </c>
      <c r="F23" s="24">
        <v>44.776348154000004</v>
      </c>
      <c r="G23" s="24">
        <v>29.251833486000002</v>
      </c>
      <c r="H23" s="24">
        <v>21.753135741999998</v>
      </c>
      <c r="J23" s="23" t="s">
        <v>106</v>
      </c>
      <c r="K23" s="24">
        <v>29.009484400000002</v>
      </c>
      <c r="L23" s="24">
        <v>33.785325</v>
      </c>
      <c r="M23" s="24">
        <v>43.037881599999999</v>
      </c>
      <c r="N23" s="24">
        <v>49.625061199999998</v>
      </c>
      <c r="O23" s="24">
        <v>44.776348154000004</v>
      </c>
      <c r="P23" s="24">
        <v>29.251833486000002</v>
      </c>
      <c r="Q23" s="24">
        <v>21.753135741999998</v>
      </c>
      <c r="S23" s="23" t="s">
        <v>81</v>
      </c>
      <c r="T23" s="24">
        <v>29.009484400000002</v>
      </c>
      <c r="U23" s="24">
        <v>33.785325</v>
      </c>
      <c r="V23" s="24">
        <v>43.037881599999999</v>
      </c>
      <c r="W23" s="24">
        <v>49.625061199999998</v>
      </c>
      <c r="X23" s="24">
        <v>44.776348154000004</v>
      </c>
      <c r="Y23" s="24">
        <v>29.251833486000002</v>
      </c>
      <c r="Z23" s="24">
        <v>21.753135741999998</v>
      </c>
      <c r="AB23" s="23" t="s">
        <v>93</v>
      </c>
      <c r="AC23" s="24">
        <v>29.009484400000002</v>
      </c>
      <c r="AD23" s="24">
        <v>33.785325</v>
      </c>
      <c r="AE23" s="24">
        <v>43.037881599999999</v>
      </c>
      <c r="AF23" s="24">
        <v>49.625061199999998</v>
      </c>
      <c r="AG23" s="24">
        <v>44.776348154000004</v>
      </c>
      <c r="AH23" s="24">
        <v>29.251833486000002</v>
      </c>
      <c r="AI23" s="24">
        <v>21.753135741999998</v>
      </c>
    </row>
    <row r="24" spans="1:35" x14ac:dyDescent="0.2">
      <c r="A24" s="23" t="s">
        <v>1</v>
      </c>
      <c r="B24" s="24">
        <v>20.282795999999998</v>
      </c>
      <c r="C24" s="24">
        <v>27.868707000000001</v>
      </c>
      <c r="D24" s="24">
        <v>36.592421999999999</v>
      </c>
      <c r="E24" s="24">
        <v>35.034368999999998</v>
      </c>
      <c r="F24" s="24">
        <v>21.476596601000001</v>
      </c>
      <c r="G24" s="24">
        <v>11.086118982</v>
      </c>
      <c r="H24" s="24">
        <v>9.2540593350000009</v>
      </c>
      <c r="J24" s="23" t="s">
        <v>107</v>
      </c>
      <c r="K24" s="24">
        <v>20.282795999999998</v>
      </c>
      <c r="L24" s="24">
        <v>27.868707000000001</v>
      </c>
      <c r="M24" s="24">
        <v>36.592421999999999</v>
      </c>
      <c r="N24" s="24">
        <v>35.034368999999998</v>
      </c>
      <c r="O24" s="24">
        <v>21.476596601000001</v>
      </c>
      <c r="P24" s="24">
        <v>11.086118982</v>
      </c>
      <c r="Q24" s="24">
        <v>9.2540593350000009</v>
      </c>
      <c r="S24" s="23" t="s">
        <v>82</v>
      </c>
      <c r="T24" s="24">
        <v>20.282795999999998</v>
      </c>
      <c r="U24" s="24">
        <v>27.868707000000001</v>
      </c>
      <c r="V24" s="24">
        <v>36.592421999999999</v>
      </c>
      <c r="W24" s="24">
        <v>35.034368999999998</v>
      </c>
      <c r="X24" s="24">
        <v>21.476596601000001</v>
      </c>
      <c r="Y24" s="24">
        <v>11.086118982</v>
      </c>
      <c r="Z24" s="24">
        <v>9.2540593350000009</v>
      </c>
      <c r="AB24" s="23" t="s">
        <v>94</v>
      </c>
      <c r="AC24" s="24">
        <v>20.282795999999998</v>
      </c>
      <c r="AD24" s="24">
        <v>27.868707000000001</v>
      </c>
      <c r="AE24" s="24">
        <v>36.592421999999999</v>
      </c>
      <c r="AF24" s="24">
        <v>35.034368999999998</v>
      </c>
      <c r="AG24" s="24">
        <v>21.476596601000001</v>
      </c>
      <c r="AH24" s="24">
        <v>11.086118982</v>
      </c>
      <c r="AI24" s="24">
        <v>9.2540593350000009</v>
      </c>
    </row>
    <row r="25" spans="1:35" x14ac:dyDescent="0.2">
      <c r="A25" s="23" t="s">
        <v>12</v>
      </c>
      <c r="B25" s="24">
        <v>210.41580399999998</v>
      </c>
      <c r="C25" s="24">
        <v>233.19983199999999</v>
      </c>
      <c r="D25" s="24">
        <v>260.51224200000001</v>
      </c>
      <c r="E25" s="24">
        <v>337.04796899999997</v>
      </c>
      <c r="F25" s="24">
        <v>308.23405291</v>
      </c>
      <c r="G25" s="24">
        <v>209.461941</v>
      </c>
      <c r="H25" s="24">
        <v>194.464601582</v>
      </c>
      <c r="J25" s="23" t="s">
        <v>12</v>
      </c>
      <c r="K25" s="24">
        <v>210.41580399999998</v>
      </c>
      <c r="L25" s="24">
        <v>233.19983199999999</v>
      </c>
      <c r="M25" s="24">
        <v>260.51224200000001</v>
      </c>
      <c r="N25" s="24">
        <v>337.04796899999997</v>
      </c>
      <c r="O25" s="24">
        <v>308.23405291</v>
      </c>
      <c r="P25" s="24">
        <v>209.461941</v>
      </c>
      <c r="Q25" s="24">
        <v>194.464601582</v>
      </c>
      <c r="S25" s="23" t="s">
        <v>12</v>
      </c>
      <c r="T25" s="24">
        <v>210.41580399999998</v>
      </c>
      <c r="U25" s="24">
        <v>233.19983199999999</v>
      </c>
      <c r="V25" s="24">
        <v>260.51224200000001</v>
      </c>
      <c r="W25" s="24">
        <v>337.04796899999997</v>
      </c>
      <c r="X25" s="24">
        <v>308.23405291</v>
      </c>
      <c r="Y25" s="24">
        <v>209.461941</v>
      </c>
      <c r="Z25" s="24">
        <v>194.464601582</v>
      </c>
      <c r="AB25" s="23" t="s">
        <v>12</v>
      </c>
      <c r="AC25" s="24">
        <v>210.41580399999998</v>
      </c>
      <c r="AD25" s="24">
        <v>233.19983199999999</v>
      </c>
      <c r="AE25" s="24">
        <v>260.51224200000001</v>
      </c>
      <c r="AF25" s="24">
        <v>337.04796899999997</v>
      </c>
      <c r="AG25" s="24">
        <v>308.23405291</v>
      </c>
      <c r="AH25" s="24">
        <v>209.461941</v>
      </c>
      <c r="AI25" s="24">
        <v>194.464601582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SMS-Roaming</vt:lpstr>
      <vt:lpstr>Abbildung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Buddeke Dimitri BAKOM</dc:creator>
  <cp:lastModifiedBy>Buddeke Dimitri BAKOM</cp:lastModifiedBy>
  <dcterms:created xsi:type="dcterms:W3CDTF">2014-10-09T14:50:27Z</dcterms:created>
  <dcterms:modified xsi:type="dcterms:W3CDTF">2017-05-10T08:12:14Z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10/12/2015 10:05:27 AM</vt:lpwstr>
  </property>
  <property fmtid="{D5CDD505-2E9C-101B-9397-08002B2CF9AE}" pid="3" name="OS_LastOpenUser">
    <vt:lpwstr>U80823054</vt:lpwstr>
  </property>
  <property fmtid="{D5CDD505-2E9C-101B-9397-08002B2CF9AE}" pid="4" name="OS_LastSave">
    <vt:lpwstr>10/12/2015 10:41:14 AM</vt:lpwstr>
  </property>
  <property fmtid="{D5CDD505-2E9C-101B-9397-08002B2CF9AE}" pid="5" name="OS_LastSaveUser">
    <vt:lpwstr>U80823054</vt:lpwstr>
  </property>
  <property fmtid="{D5CDD505-2E9C-101B-9397-08002B2CF9AE}" pid="6" name="OS_LastDocumentSaved">
    <vt:bool>false</vt:bool>
  </property>
  <property fmtid="{D5CDD505-2E9C-101B-9397-08002B2CF9AE}" pid="7" name="MustSave">
    <vt:bool>false</vt:bool>
  </property>
  <property fmtid="{D5CDD505-2E9C-101B-9397-08002B2CF9AE}" pid="8" name="os_autosavelastposition11061896">
    <vt:lpwstr>Abbildung|29|5</vt:lpwstr>
  </property>
</Properties>
</file>