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-15" yWindow="6285" windowWidth="20265" windowHeight="1635"/>
  </bookViews>
  <sheets>
    <sheet name="Preise für ausgehende Anrufe" sheetId="1" r:id="rId1"/>
    <sheet name="Preise für einkommende Anrufe" sheetId="4" r:id="rId2"/>
    <sheet name="AA Verrechnet vs konsumiert" sheetId="3" r:id="rId3"/>
    <sheet name="EA Verrechnet vs konsumiert" sheetId="5" r:id="rId4"/>
    <sheet name="Abbildungen" sheetId="2" r:id="rId5"/>
  </sheets>
  <calcPr calcId="152511"/>
</workbook>
</file>

<file path=xl/calcChain.xml><?xml version="1.0" encoding="utf-8"?>
<calcChain xmlns="http://schemas.openxmlformats.org/spreadsheetml/2006/main">
  <c r="AN32" i="5" l="1"/>
  <c r="AN31" i="5"/>
  <c r="AN30" i="5"/>
  <c r="AN29" i="5"/>
  <c r="AN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N6" i="5"/>
  <c r="AN5" i="5"/>
  <c r="AD32" i="5"/>
  <c r="AD31" i="5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AD6" i="5"/>
  <c r="AD5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I32" i="5"/>
  <c r="I31" i="5"/>
  <c r="I30" i="5"/>
  <c r="I29" i="5"/>
  <c r="AZ32" i="3"/>
  <c r="AM32" i="3"/>
  <c r="Z32" i="3"/>
  <c r="M32" i="3"/>
  <c r="AY32" i="3"/>
  <c r="AY31" i="3"/>
  <c r="AY30" i="3"/>
  <c r="AY29" i="3"/>
  <c r="AL32" i="3"/>
  <c r="AL31" i="3"/>
  <c r="AL30" i="3"/>
  <c r="AL29" i="3"/>
  <c r="Y32" i="3"/>
  <c r="Y31" i="3"/>
  <c r="Y30" i="3"/>
  <c r="Y29" i="3"/>
  <c r="L32" i="3"/>
  <c r="L31" i="3"/>
  <c r="L30" i="3"/>
  <c r="L29" i="3"/>
  <c r="J32" i="5" l="1"/>
  <c r="T32" i="5"/>
  <c r="AE32" i="5"/>
  <c r="AO32" i="5"/>
  <c r="AY28" i="3" l="1"/>
  <c r="AY27" i="3"/>
  <c r="AY26" i="3"/>
  <c r="AY25" i="3"/>
  <c r="AY24" i="3"/>
  <c r="AY23" i="3"/>
  <c r="AY22" i="3"/>
  <c r="AY21" i="3"/>
  <c r="AY20" i="3"/>
  <c r="AY19" i="3"/>
  <c r="AY18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F26" i="2" l="1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I25" i="5" l="1"/>
  <c r="C48" i="2" l="1"/>
  <c r="D48" i="2"/>
  <c r="E48" i="2"/>
  <c r="B48" i="2"/>
  <c r="B45" i="2"/>
  <c r="C45" i="2"/>
  <c r="D45" i="2"/>
  <c r="E45" i="2"/>
  <c r="B46" i="2"/>
  <c r="C46" i="2"/>
  <c r="D46" i="2"/>
  <c r="E46" i="2"/>
  <c r="B47" i="2"/>
  <c r="C47" i="2"/>
  <c r="D47" i="2"/>
  <c r="E47" i="2"/>
  <c r="I26" i="5"/>
  <c r="I27" i="5"/>
  <c r="I28" i="5"/>
  <c r="L25" i="3"/>
  <c r="L26" i="3"/>
  <c r="L27" i="3"/>
  <c r="L28" i="3"/>
  <c r="I24" i="5" l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E26" i="2" l="1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F25" i="2"/>
  <c r="E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D25" i="2"/>
  <c r="C25" i="2"/>
  <c r="B25" i="2"/>
</calcChain>
</file>

<file path=xl/sharedStrings.xml><?xml version="1.0" encoding="utf-8"?>
<sst xmlns="http://schemas.openxmlformats.org/spreadsheetml/2006/main" count="664" uniqueCount="202">
  <si>
    <t>Quartal</t>
  </si>
  <si>
    <t>Jahr</t>
  </si>
  <si>
    <t>Anrufe zurück in die Schweiz</t>
  </si>
  <si>
    <t>Standard</t>
  </si>
  <si>
    <t>Option</t>
  </si>
  <si>
    <t>Mittel</t>
  </si>
  <si>
    <t>Verhältnis der verrechneten Minuten zu den tatsächlich konsumierten Minuten für ausgehende Anrufe</t>
  </si>
  <si>
    <t>Ausgehende Anrufe: zurück in die Schweiz</t>
  </si>
  <si>
    <t>Ausgehende Anrufe: EU/EWR</t>
  </si>
  <si>
    <t>Ausgehende Anrufe: Rest der Welt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</si>
  <si>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</si>
  <si>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</si>
  <si>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</si>
  <si>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</si>
  <si>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</si>
  <si>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</si>
  <si>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</si>
  <si>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</si>
  <si>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</si>
  <si>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</si>
  <si>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</si>
  <si>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</si>
  <si>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</si>
  <si>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</si>
  <si>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</si>
  <si>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</si>
  <si>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Anrufe zurück in die Schweiz (Standard)</t>
  </si>
  <si>
    <t>Anrufe zurück in die Schweiz (Option)</t>
  </si>
  <si>
    <t>EU/EWR  (Standard)</t>
  </si>
  <si>
    <t>EU/EWR (Option)</t>
  </si>
  <si>
    <t>Rest der Welt  (Standard)</t>
  </si>
  <si>
    <t>Rest der Welt (Option)</t>
  </si>
  <si>
    <t>Q1 2013</t>
  </si>
  <si>
    <t>Q2 2013</t>
  </si>
  <si>
    <t>Q3 2013</t>
  </si>
  <si>
    <t>Q4 2013</t>
  </si>
  <si>
    <t>Verhältnis der verrechneten Minuten zu den tatsächlich konsumierten Minuten für einkommende Anrufe</t>
  </si>
  <si>
    <t>* Engl. "special corporate"</t>
  </si>
  <si>
    <t>Durchschnittlicher Preis pro Minute für ausgehende Anrufe (tatsächlich verrechnete Minuten), in CHF exkl. MwSt.</t>
  </si>
  <si>
    <t>Durchschnitt</t>
  </si>
  <si>
    <t xml:space="preserve">ungewichteter </t>
  </si>
  <si>
    <t>Q1 2014</t>
  </si>
  <si>
    <t>Q2 2014</t>
  </si>
  <si>
    <t>Q3 2014</t>
  </si>
  <si>
    <t>Q4 2014</t>
  </si>
  <si>
    <t>Abo</t>
  </si>
  <si>
    <t>Prepaid</t>
  </si>
  <si>
    <t>Ausgehende Anrufe zurück in die Schweiz: Abo</t>
  </si>
  <si>
    <t>Ausgehende Anrufe zurück in die Schweiz: Prepaid</t>
  </si>
  <si>
    <t>Ausgehende Anrufe EU/EWR: Abo</t>
  </si>
  <si>
    <t>Ausgehende Anrufe EU/EWR: Prepaid</t>
  </si>
  <si>
    <t>Ausgehende Anrufe RoW: Abo</t>
  </si>
  <si>
    <t>Ausgehende Anrufe ROW: Prepaid</t>
  </si>
  <si>
    <t>Eingehende Anrufe: EU/EWR</t>
  </si>
  <si>
    <t>Eingehende Anrufe: Rest der Welt</t>
  </si>
  <si>
    <t>Anrufe Rest der Welt</t>
  </si>
  <si>
    <t>Anrufe EU/EWR</t>
  </si>
  <si>
    <t>Anrufe  EU/EWR</t>
  </si>
  <si>
    <t>Eingehende Anrufe Rest der Welt: Prepaid</t>
  </si>
  <si>
    <t>Eingehende Anrufe Rest der Welt: Abo</t>
  </si>
  <si>
    <t>Eingehende Anrufe EU/EWR: Prepaid</t>
  </si>
  <si>
    <t>Eingehende Anrufe EU/EWR: Abo</t>
  </si>
  <si>
    <t>Trimestre</t>
  </si>
  <si>
    <t>Année</t>
  </si>
  <si>
    <t>Appels sortants: vers la Suisse</t>
  </si>
  <si>
    <t>Appels sortants: UE/EEE</t>
  </si>
  <si>
    <t>Appels sortants: reste du monde</t>
  </si>
  <si>
    <t>Appels sortants: Reste du monde</t>
  </si>
  <si>
    <t>Valeur moyenne</t>
  </si>
  <si>
    <t>Year</t>
  </si>
  <si>
    <t>Outgoing calls: back to Switzerland</t>
  </si>
  <si>
    <t>Outgoing calls: EU/EEA</t>
  </si>
  <si>
    <t>Outgoing calls: rest of the world</t>
  </si>
  <si>
    <t>Anno</t>
  </si>
  <si>
    <t>Chiamate verso la Svizzera</t>
  </si>
  <si>
    <t>Chiamate UE/SEE</t>
  </si>
  <si>
    <t xml:space="preserve">Chiamate resto del mondo </t>
  </si>
  <si>
    <t>standard</t>
  </si>
  <si>
    <t>opzione</t>
  </si>
  <si>
    <t>abbon.</t>
  </si>
  <si>
    <t>prepagate</t>
  </si>
  <si>
    <t>Quoziente tra i minuti fatturati e i minuti effettivi di conversazione, chiamate in uscita</t>
  </si>
  <si>
    <t>Quotient, charged minutes / actually consumed minutes, outgoing calls</t>
  </si>
  <si>
    <t>Différence entre le nombre de minutes effectivement consommées et le nombre de minutes facturées, appels sortants</t>
  </si>
  <si>
    <t>pas pondérée</t>
  </si>
  <si>
    <t>Années</t>
  </si>
  <si>
    <t>Appels entrants: UE/EEE</t>
  </si>
  <si>
    <t>Appels entrants: reste du monde</t>
  </si>
  <si>
    <t>Appels entrants: Reste du monde</t>
  </si>
  <si>
    <t>Appels sortants: vers la Suisse, Abo</t>
  </si>
  <si>
    <t>Appels sortants, vers la Suisse Prepaid</t>
  </si>
  <si>
    <t>Appels sortants: UE/EEE, Abo</t>
  </si>
  <si>
    <t>Appels sortants: UE/EEE, Prepaid</t>
  </si>
  <si>
    <t>Appels sortants: Reste du monde, Abo</t>
  </si>
  <si>
    <t>Appels sortants: Reste du monde, Prepaid</t>
  </si>
  <si>
    <t>Appels entrants: UE/EEE, Abo</t>
  </si>
  <si>
    <t>Appels entrants: UE/EEE, Prepaid</t>
  </si>
  <si>
    <t>Appels entrants: Reste du monde, Abo</t>
  </si>
  <si>
    <t>Appels entrants: Reste du monde, Prepaid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</si>
  <si>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</si>
  <si>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</si>
  <si>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</si>
  <si>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</si>
  <si>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</si>
  <si>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</si>
  <si>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</si>
  <si>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</si>
  <si>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</si>
  <si>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</si>
  <si>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</si>
  <si>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</si>
  <si>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</si>
  <si>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</si>
  <si>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</si>
  <si>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</si>
  <si>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</si>
  <si>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</si>
  <si>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</si>
  <si>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</si>
  <si>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</si>
  <si>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</si>
  <si>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</si>
  <si>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</si>
  <si>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Appels sortants: vers la Suisse, Standard</t>
  </si>
  <si>
    <t>Appels sortants: vers la Suisse, Option</t>
  </si>
  <si>
    <t>UE/EEE  (Standard)</t>
  </si>
  <si>
    <t>UE/EEE (Option)</t>
  </si>
  <si>
    <t>Reste du monde (Standard)</t>
  </si>
  <si>
    <t>Reste du monde (Option)</t>
  </si>
  <si>
    <t>Incoming calls: EU/EEA</t>
  </si>
  <si>
    <t>Incoming calls: rest of the world</t>
  </si>
  <si>
    <t>Outgoing calls back to Switzerland: contract</t>
  </si>
  <si>
    <t>Outgoing calls back to Switzerland: prepaid</t>
  </si>
  <si>
    <t>Outgoing calls EU/EEA: contract</t>
  </si>
  <si>
    <t>Outgoing calls EU/EEA: prepaid</t>
  </si>
  <si>
    <t>Outgoing calls RoW: contract</t>
  </si>
  <si>
    <t>Outgoing calls ROW: prepaid</t>
  </si>
  <si>
    <t>Incoming calls within the EU/EEA: contract</t>
  </si>
  <si>
    <t>Incoming calls within the EU/EEA: prepaid</t>
  </si>
  <si>
    <t>Incoming calls in the rest of the world: contract</t>
  </si>
  <si>
    <t>Incoming calls in the rest of the world: prepaid</t>
  </si>
  <si>
    <t>Calls back to Switzerland (standard)</t>
  </si>
  <si>
    <t>Calls back to Switzerland (option)</t>
  </si>
  <si>
    <t>EU/EEA (standard)</t>
  </si>
  <si>
    <t>EU/EEA (option)</t>
  </si>
  <si>
    <t>Rest of the world (standard)</t>
  </si>
  <si>
    <t>Rest of the world (option)</t>
  </si>
  <si>
    <t>Chiamate in uscita: verso la Svizzera</t>
  </si>
  <si>
    <t>Chiamate in uscita: UE/SEE</t>
  </si>
  <si>
    <t>Chiamate in uscita: resto del mondo</t>
  </si>
  <si>
    <t>Chiamate in entrata: UE/SEE</t>
  </si>
  <si>
    <t>Chiamate in entrata: resto del mondo</t>
  </si>
  <si>
    <t>Chiamate in uscita verso la Svizzera: abbon.</t>
  </si>
  <si>
    <t>Chiamate in uscita verso la Svizzera: carte prepagate</t>
  </si>
  <si>
    <t>Chiamate in uscita UE/SEE: abbon.</t>
  </si>
  <si>
    <t>Chiamate in uscita UE/SEE: carte prepagate</t>
  </si>
  <si>
    <t>Chiamate in uscita resto del mondo: abbon.</t>
  </si>
  <si>
    <t>Chiamate in entrata UE/SEE: abbon.</t>
  </si>
  <si>
    <t>Chiamate in entrata UE/SEE: carte prepagate</t>
  </si>
  <si>
    <t>Chiamate in entrata nel resto del mondo: abbon.</t>
  </si>
  <si>
    <t>Chiamate in entrata nel resto del mondo: carte prepagate</t>
  </si>
  <si>
    <t>Chiamate verso la Svizzera, standard</t>
  </si>
  <si>
    <t>Chiamate verso la Svizzera, opzione</t>
  </si>
  <si>
    <t>Chiamate UE/SEE, standard</t>
  </si>
  <si>
    <t>Chiamate UE/SEE, opzione</t>
  </si>
  <si>
    <t>Chiamate resto del mondo  (Standard)</t>
  </si>
  <si>
    <t>Chiamate resto del mondo  (Opzione)</t>
  </si>
  <si>
    <t>Appels entrants reste du monde</t>
  </si>
  <si>
    <t>Q1 2015</t>
  </si>
  <si>
    <t>Q2 2015</t>
  </si>
  <si>
    <t>Q3 2015</t>
  </si>
  <si>
    <t>Q4 2015</t>
  </si>
  <si>
    <t>T1 2015</t>
  </si>
  <si>
    <t>T2 2015</t>
  </si>
  <si>
    <t>T3 2015</t>
  </si>
  <si>
    <t>T4 2015</t>
  </si>
  <si>
    <t xml:space="preserve">Evolution des prix 2010-2015, appels sortants (minutes facturées, sans les arrangements spéciaux), en CHF, hors TVA </t>
  </si>
  <si>
    <t xml:space="preserve">Price developments 2010-2015 (billed minutes, excl. special corporate), in CHF excl. VAT - outgoing calls
</t>
  </si>
  <si>
    <t xml:space="preserve">Andamento dei prezzi 2010-2015 (minuti fatturati, accordi speciali esclusi*), chiamate in uscita, in CHF, IVA esclusa </t>
  </si>
  <si>
    <t>Preisentwicklung 2010-2015 (verrechnete Minuten, exkl. Sondervereinbarungen*), in CHF exkl. MwSt.</t>
  </si>
  <si>
    <t>Preisentwicklung ausgehende Anrufe 2012-2015 (verrechnete Minuten Abo vs. Prepaid, exkl. Sondervereinbarungen*), in CHF exkl. MwSt.</t>
  </si>
  <si>
    <t xml:space="preserve">Evolution des prix 2010-2015 (minutes facturées, sans les arrangements spéciaux*), en CHF, hors TVA </t>
  </si>
  <si>
    <t xml:space="preserve">Prix par minute (minutes facturées, sans les arrangements spéciaux*) - appels sortants (Abo vs. Prepaid), en CHF, hors TVA, 2012-2015 </t>
  </si>
  <si>
    <t xml:space="preserve">Price developments 2010-2015 (billed minutes, excl. special corporate), in CHF excl. VAT 
</t>
  </si>
  <si>
    <t xml:space="preserve">Price developments 2010-2015, Abo vs. Prepaid (billed minutes, excl. special corporate), in CHF excl. VAT 
</t>
  </si>
  <si>
    <t>Andamento dei prezzi 2010-2015 (minuti fatturati, accordi speciali esclusi*), in CHF, IVA esclusa</t>
  </si>
  <si>
    <t xml:space="preserve">Price developments incoming calls 2009-2015 (billed minutes, excl. special corporate), in CHF excl. VAT 
</t>
  </si>
  <si>
    <t>Preisentwicklung eingehende Anrufe 2013-2015 (verrechnete Minuten Abo vs. Prepaid, exkl. Sondervereinbarungen*), in CHF exkl. MwSt.</t>
  </si>
  <si>
    <t>Prix par minute (minutes facturées, Abo vs. Prepaid, sans les arrangements spéciaux*) - appels entrants, en CHF, hors TVA,  2013-2015</t>
  </si>
  <si>
    <t>Prezzo al minuto (minuti fatturati, accordi speciali esclusi), chiamate in uscita in CHF, IVA esclusa, 2013 - 2015</t>
  </si>
  <si>
    <t>Preis pro Minute ausgehende Anrufe (verrechnete Minuten Standart vs. Option, exkl. Sondervereinbarungen) - ausgehende Anrufe, Q1 - Q4 2015, in CHF exkl. MwSt.</t>
  </si>
  <si>
    <t>Prix par minute (minutes facturées, sans les arrangements spéciaux) - appels sortants, en CHF, hors TVA, T1-T4 2015</t>
  </si>
  <si>
    <t>Price per minute (billed minutes, excluding special corporate) - outgoing calls in CHF excl. VAT, Q1 - Q4 2015</t>
  </si>
  <si>
    <t>Prezzo al minuto (minuti fatturati, accordi speciali esclusi), chiamate in uscita in CHF, IVA esclusa, T1-T4 2015</t>
  </si>
  <si>
    <t>Preis pro Minute eingehende Anrufe (verrechnete Minuten Standart vs. Option, exkl. Sondervereinbarungen) - ausgehende Anrufe, Q1 - Q4 2015, in CHF exkl. MwSt.</t>
  </si>
  <si>
    <t>Prezzo al minuto (minuti fatturati, accordi speciali esclusi), chiamate in entrata in CHF, IVA esclusa, T1-T4 2015</t>
  </si>
  <si>
    <t>Price per minute (billed minutes, excluding special corporate) - incoming calls in CHF excl. VAT, Q1 - Q4 2015</t>
  </si>
  <si>
    <t>Prix par minute (minutes facturées, sans les arrangements spéciaux) - appels entrants, en CHF, hors TVA, T1-T4 2015</t>
  </si>
  <si>
    <t>Durchschnittlicher Preis pro Minute für eingehende Anrufe (tatsächlich verrechnete Minuten), in CHF exkl. MwSt.</t>
  </si>
  <si>
    <t xml:space="preserve">Evolution des prix 2010-2015, appels entrants (minutes facturées, sans les arrangements spéciaux), en CHF, hors TVA </t>
  </si>
  <si>
    <t xml:space="preserve">Price developments 2010-2015 (billed minutes, excl. special corporate), in CHF excl. VAT - incoming calls
</t>
  </si>
  <si>
    <t xml:space="preserve">Andamento dei prezzi 2010-2015 (minuti fatturati, accordi speciali esclusi*), chiamate in entrata, in CHF, IVA esclusa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</si>
</sst>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2" x14ac:knownFonts="1">
    <font>
      <sz val="10"/>
      <name val="MS Sans Serif"/>
    </font>
    <font>
      <sz val="11"/>
      <color rgb="FF000000"/>
      <name val="Arial"/>
      <family val="2"/>
    </font>
    <font>
      <sz val="10"/>
      <name val="MS Sans Serif"/>
    </font>
    <font>
      <b/>
      <sz val="14"/>
      <name val="MS Sans Serif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rgb="FF000000"/>
      <name val="Frutiger LT Com 45 Light"/>
      <family val="2"/>
    </font>
    <font>
      <sz val="9"/>
      <name val="Frutiger LT Com 45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5" fillId="4" borderId="0"/>
    <xf numFmtId="0" fontId="2" fillId="4" borderId="0"/>
    <xf numFmtId="164" fontId="2" fillId="4" borderId="0" applyFont="0" applyFill="0" applyBorder="0" applyAlignment="0" applyProtection="0"/>
    <xf numFmtId="9" fontId="2" fillId="4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/>
    </xf>
    <xf numFmtId="0" fontId="3" fillId="4" borderId="0" xfId="3" applyFont="1"/>
    <xf numFmtId="0" fontId="0" fillId="4" borderId="0" xfId="3" applyFont="1"/>
    <xf numFmtId="0" fontId="4" fillId="2" borderId="1" xfId="3" applyFont="1" applyFill="1" applyBorder="1" applyAlignment="1" applyProtection="1">
      <alignment horizontal="center" vertical="center"/>
    </xf>
    <xf numFmtId="0" fontId="1" fillId="4" borderId="3" xfId="3" applyFont="1" applyFill="1" applyBorder="1" applyAlignment="1" applyProtection="1">
      <alignment horizontal="right" vertical="center" wrapText="1"/>
    </xf>
    <xf numFmtId="164" fontId="1" fillId="4" borderId="3" xfId="4" applyFont="1" applyFill="1" applyBorder="1" applyAlignment="1" applyProtection="1">
      <alignment horizontal="right" vertical="center" wrapText="1"/>
    </xf>
    <xf numFmtId="9" fontId="1" fillId="4" borderId="3" xfId="5" applyFont="1" applyFill="1" applyBorder="1" applyAlignment="1" applyProtection="1">
      <alignment horizontal="right" vertical="center" wrapText="1"/>
    </xf>
    <xf numFmtId="9" fontId="0" fillId="4" borderId="0" xfId="3" applyNumberFormat="1" applyFont="1"/>
    <xf numFmtId="0" fontId="6" fillId="2" borderId="9" xfId="0" applyFont="1" applyFill="1" applyBorder="1" applyAlignment="1" applyProtection="1">
      <alignment horizontal="center" vertical="center"/>
    </xf>
    <xf numFmtId="164" fontId="0" fillId="4" borderId="0" xfId="3" applyNumberFormat="1" applyFont="1"/>
    <xf numFmtId="0" fontId="1" fillId="4" borderId="3" xfId="0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righ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/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3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right" vertical="center" wrapText="1"/>
    </xf>
    <xf numFmtId="2" fontId="10" fillId="4" borderId="3" xfId="0" applyNumberFormat="1" applyFont="1" applyFill="1" applyBorder="1" applyAlignment="1" applyProtection="1">
      <alignment horizontal="right" vertical="center" wrapText="1"/>
    </xf>
    <xf numFmtId="0" fontId="10" fillId="4" borderId="3" xfId="0" applyFont="1" applyFill="1" applyBorder="1" applyAlignment="1" applyProtection="1">
      <alignment horizontal="right" vertical="center" wrapText="1"/>
    </xf>
    <xf numFmtId="2" fontId="8" fillId="0" borderId="0" xfId="0" applyNumberFormat="1" applyFont="1"/>
    <xf numFmtId="0" fontId="8" fillId="4" borderId="0" xfId="3" applyFont="1"/>
    <xf numFmtId="164" fontId="8" fillId="4" borderId="0" xfId="3" applyNumberFormat="1" applyFont="1"/>
    <xf numFmtId="0" fontId="10" fillId="2" borderId="9" xfId="0" applyFont="1" applyFill="1" applyBorder="1" applyAlignment="1" applyProtection="1">
      <alignment horizontal="center" vertical="center"/>
    </xf>
    <xf numFmtId="9" fontId="10" fillId="4" borderId="3" xfId="1" applyFont="1" applyFill="1" applyBorder="1" applyAlignment="1" applyProtection="1">
      <alignment horizontal="right" vertical="center" wrapText="1"/>
    </xf>
    <xf numFmtId="9" fontId="8" fillId="0" borderId="0" xfId="0" applyNumberFormat="1" applyFont="1"/>
    <xf numFmtId="9" fontId="10" fillId="4" borderId="3" xfId="5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5" xfId="3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 applyAlignment="1"/>
    <xf numFmtId="0" fontId="7" fillId="4" borderId="0" xfId="0" applyFont="1" applyFill="1" applyBorder="1" applyAlignment="1">
      <alignment wrapText="1"/>
    </xf>
    <xf numFmtId="0" fontId="8" fillId="4" borderId="0" xfId="2" applyFont="1"/>
    <xf numFmtId="0" fontId="8" fillId="4" borderId="0" xfId="2" applyFont="1" applyFill="1" applyBorder="1"/>
    <xf numFmtId="0" fontId="8" fillId="4" borderId="0" xfId="2" applyFont="1" applyFill="1"/>
    <xf numFmtId="165" fontId="8" fillId="4" borderId="0" xfId="2" applyNumberFormat="1" applyFont="1"/>
    <xf numFmtId="165" fontId="8" fillId="4" borderId="0" xfId="2" applyNumberFormat="1" applyFont="1" applyFill="1" applyBorder="1"/>
    <xf numFmtId="0" fontId="8" fillId="0" borderId="0" xfId="2" applyFont="1" applyFill="1"/>
    <xf numFmtId="0" fontId="9" fillId="0" borderId="0" xfId="3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0" xfId="3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5" borderId="0" xfId="2" applyFont="1" applyFill="1"/>
    <xf numFmtId="0" fontId="8" fillId="6" borderId="0" xfId="2" applyFont="1" applyFill="1" applyBorder="1"/>
    <xf numFmtId="2" fontId="11" fillId="0" borderId="0" xfId="0" applyNumberFormat="1" applyFont="1"/>
    <xf numFmtId="10" fontId="8" fillId="0" borderId="0" xfId="0" applyNumberFormat="1" applyFont="1" applyFill="1"/>
    <xf numFmtId="164" fontId="10" fillId="4" borderId="3" xfId="4" applyFont="1" applyFill="1" applyBorder="1" applyAlignment="1" applyProtection="1">
      <alignment horizontal="right" vertical="center" wrapText="1"/>
    </xf>
    <xf numFmtId="2" fontId="11" fillId="4" borderId="0" xfId="0" applyNumberFormat="1" applyFont="1" applyFill="1" applyBorder="1"/>
    <xf numFmtId="2" fontId="8" fillId="4" borderId="0" xfId="0" applyNumberFormat="1" applyFont="1" applyFill="1" applyBorder="1"/>
    <xf numFmtId="10" fontId="8" fillId="4" borderId="0" xfId="0" applyNumberFormat="1" applyFont="1" applyFill="1" applyBorder="1"/>
    <xf numFmtId="10" fontId="8" fillId="0" borderId="0" xfId="0" applyNumberFormat="1" applyFont="1"/>
    <xf numFmtId="2" fontId="8" fillId="4" borderId="0" xfId="2" applyNumberFormat="1" applyFont="1"/>
    <xf numFmtId="2" fontId="8" fillId="4" borderId="0" xfId="2" applyNumberFormat="1" applyFont="1" applyFill="1" applyBorder="1"/>
    <xf numFmtId="2" fontId="8" fillId="0" borderId="0" xfId="0" applyNumberFormat="1" applyFont="1" applyBorder="1"/>
  </cellXfs>
  <cellStyles count="6">
    <cellStyle name="Dezimal 2" xfId="4"/>
    <cellStyle name="Prozent" xfId="1" builtinId="5"/>
    <cellStyle name="Prozent 2" xfId="5"/>
    <cellStyle name="Standard" xfId="0" builtinId="0"/>
    <cellStyle name="Standard 2" xfId="3"/>
    <cellStyle name="Standard 3" xfId="2"/>
  </cellStyles>
  <dxfs count="0"/>
  <tableStyles count="0" defaultTableStyle="TableStyleMedium9" defaultPivotStyle="PivotStyleLight16"/>
  <colors>
    <mruColors>
      <color rgb="FFE1AE3A"/>
      <color rgb="FFE1933A"/>
      <color rgb="FF294171"/>
      <color rgb="FF93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79792814562351E-2"/>
          <c:y val="4.3185198883182306E-2"/>
          <c:w val="0.88055343537138564"/>
          <c:h val="0.60945966423154707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Abbildungen!$B$24</c:f>
              <c:strCache>
                <c:ptCount val="1"/>
                <c:pt idx="0">
                  <c:v>Ausgehende Anrufe: zurück in die Schweiz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Abbildungen!$A$29:$A$52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Abbildungen!$B$29:$B$52</c:f>
              <c:numCache>
                <c:formatCode>0.00</c:formatCode>
                <c:ptCount val="24"/>
                <c:pt idx="0">
                  <c:v>1.02423217261211</c:v>
                </c:pt>
                <c:pt idx="1">
                  <c:v>1.0196008342968399</c:v>
                </c:pt>
                <c:pt idx="2">
                  <c:v>1.04175062031976</c:v>
                </c:pt>
                <c:pt idx="3">
                  <c:v>0.991714876163587</c:v>
                </c:pt>
                <c:pt idx="4">
                  <c:v>0.95286457478797804</c:v>
                </c:pt>
                <c:pt idx="5">
                  <c:v>0.97592706492044301</c:v>
                </c:pt>
                <c:pt idx="6">
                  <c:v>1.0575171985852001</c:v>
                </c:pt>
                <c:pt idx="7">
                  <c:v>0.80759451118937098</c:v>
                </c:pt>
                <c:pt idx="8">
                  <c:v>0.82092038094212505</c:v>
                </c:pt>
                <c:pt idx="9">
                  <c:v>0.82397489784956901</c:v>
                </c:pt>
                <c:pt idx="10">
                  <c:v>0.76663591562918798</c:v>
                </c:pt>
                <c:pt idx="11">
                  <c:v>0.69115282382012799</c:v>
                </c:pt>
                <c:pt idx="12">
                  <c:v>0.63654328119872905</c:v>
                </c:pt>
                <c:pt idx="13">
                  <c:v>0.65031016121174001</c:v>
                </c:pt>
                <c:pt idx="14">
                  <c:v>0.66203649224560301</c:v>
                </c:pt>
                <c:pt idx="15">
                  <c:v>0.57311743352322297</c:v>
                </c:pt>
                <c:pt idx="16">
                  <c:v>0.54437851142343086</c:v>
                </c:pt>
                <c:pt idx="17">
                  <c:v>0.56456940714782755</c:v>
                </c:pt>
                <c:pt idx="18">
                  <c:v>0.48368822666342876</c:v>
                </c:pt>
                <c:pt idx="19">
                  <c:v>0.42082677395727441</c:v>
                </c:pt>
                <c:pt idx="20">
                  <c:v>0.38451490913557995</c:v>
                </c:pt>
                <c:pt idx="21">
                  <c:v>0.38163295937434988</c:v>
                </c:pt>
                <c:pt idx="22">
                  <c:v>0.34869951497831786</c:v>
                </c:pt>
                <c:pt idx="23">
                  <c:v>0.32107347868299319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Abbildungen!$C$24</c:f>
              <c:strCache>
                <c:ptCount val="1"/>
                <c:pt idx="0">
                  <c:v>Ausgehende Anrufe: EU/EWR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Abbildungen!$A$29:$A$52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Abbildungen!$C$29:$C$52</c:f>
              <c:numCache>
                <c:formatCode>0.00</c:formatCode>
                <c:ptCount val="24"/>
                <c:pt idx="0">
                  <c:v>0.93659279669564699</c:v>
                </c:pt>
                <c:pt idx="1">
                  <c:v>0.927261171109378</c:v>
                </c:pt>
                <c:pt idx="2">
                  <c:v>0.94562121459817206</c:v>
                </c:pt>
                <c:pt idx="3">
                  <c:v>0.89561239646328294</c:v>
                </c:pt>
                <c:pt idx="4">
                  <c:v>0.87789915642737204</c:v>
                </c:pt>
                <c:pt idx="5">
                  <c:v>0.87796051799468999</c:v>
                </c:pt>
                <c:pt idx="6">
                  <c:v>0.90336558605387995</c:v>
                </c:pt>
                <c:pt idx="7">
                  <c:v>0.71326638237708995</c:v>
                </c:pt>
                <c:pt idx="8">
                  <c:v>0.71715151918220399</c:v>
                </c:pt>
                <c:pt idx="9">
                  <c:v>0.721071456552006</c:v>
                </c:pt>
                <c:pt idx="10">
                  <c:v>0.67528664355291901</c:v>
                </c:pt>
                <c:pt idx="11">
                  <c:v>0.59931610557537296</c:v>
                </c:pt>
                <c:pt idx="12">
                  <c:v>0.55133478931175794</c:v>
                </c:pt>
                <c:pt idx="13">
                  <c:v>0.57139263041167798</c:v>
                </c:pt>
                <c:pt idx="14">
                  <c:v>0.61761378652641497</c:v>
                </c:pt>
                <c:pt idx="15">
                  <c:v>0.52961131453455002</c:v>
                </c:pt>
                <c:pt idx="16">
                  <c:v>0.49771516274183802</c:v>
                </c:pt>
                <c:pt idx="17">
                  <c:v>0.52229529549716502</c:v>
                </c:pt>
                <c:pt idx="18">
                  <c:v>0.46477533481764877</c:v>
                </c:pt>
                <c:pt idx="19">
                  <c:v>0.41809347782566231</c:v>
                </c:pt>
                <c:pt idx="20">
                  <c:v>0.381529788542535</c:v>
                </c:pt>
                <c:pt idx="21">
                  <c:v>0.35353476360511349</c:v>
                </c:pt>
                <c:pt idx="22">
                  <c:v>0.3715071171629552</c:v>
                </c:pt>
                <c:pt idx="23">
                  <c:v>0.31905997236075984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Abbildungen!$D$24</c:f>
              <c:strCache>
                <c:ptCount val="1"/>
                <c:pt idx="0">
                  <c:v>Ausgehende Anrufe: Rest der Welt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Abbildungen!$A$29:$A$52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Abbildungen!$D$29:$D$52</c:f>
              <c:numCache>
                <c:formatCode>0.00</c:formatCode>
                <c:ptCount val="24"/>
                <c:pt idx="0">
                  <c:v>2.4531821807259999</c:v>
                </c:pt>
                <c:pt idx="1">
                  <c:v>2.3854664353686301</c:v>
                </c:pt>
                <c:pt idx="2">
                  <c:v>2.1146752879750901</c:v>
                </c:pt>
                <c:pt idx="3">
                  <c:v>2.0912184707361101</c:v>
                </c:pt>
                <c:pt idx="4">
                  <c:v>2.1061609327865498</c:v>
                </c:pt>
                <c:pt idx="5">
                  <c:v>1.9938335588479801</c:v>
                </c:pt>
                <c:pt idx="6">
                  <c:v>2.0303065615531102</c:v>
                </c:pt>
                <c:pt idx="7">
                  <c:v>1.7326413628805799</c:v>
                </c:pt>
                <c:pt idx="8">
                  <c:v>1.7960927019381301</c:v>
                </c:pt>
                <c:pt idx="9">
                  <c:v>1.7156634319180599</c:v>
                </c:pt>
                <c:pt idx="10">
                  <c:v>1.7527595635864099</c:v>
                </c:pt>
                <c:pt idx="11">
                  <c:v>1.7348110921838</c:v>
                </c:pt>
                <c:pt idx="12">
                  <c:v>1.75137613222458</c:v>
                </c:pt>
                <c:pt idx="13">
                  <c:v>1.81984802897817</c:v>
                </c:pt>
                <c:pt idx="14">
                  <c:v>2.1921633462717098</c:v>
                </c:pt>
                <c:pt idx="15">
                  <c:v>2.1765321005512601</c:v>
                </c:pt>
                <c:pt idx="16">
                  <c:v>2.1068518399460134</c:v>
                </c:pt>
                <c:pt idx="17">
                  <c:v>2.1794122822923097</c:v>
                </c:pt>
                <c:pt idx="18">
                  <c:v>2.0760256570814364</c:v>
                </c:pt>
                <c:pt idx="19">
                  <c:v>2.1210678138567567</c:v>
                </c:pt>
                <c:pt idx="20">
                  <c:v>2.1697032208628935</c:v>
                </c:pt>
                <c:pt idx="21">
                  <c:v>2.0816802501912579</c:v>
                </c:pt>
                <c:pt idx="22">
                  <c:v>2.0907683635994143</c:v>
                </c:pt>
                <c:pt idx="23">
                  <c:v>1.9935336075491399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Abbildungen!$E$24</c:f>
              <c:strCache>
                <c:ptCount val="1"/>
                <c:pt idx="0">
                  <c:v>Eingehende Anrufe: EU/EWR</c:v>
                </c:pt>
              </c:strCache>
            </c:strRef>
          </c:tx>
          <c:spPr>
            <a:ln w="28575"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Abbildungen!$A$29:$A$52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Abbildungen!$E$29:$E$52</c:f>
              <c:numCache>
                <c:formatCode>0.00</c:formatCode>
                <c:ptCount val="24"/>
                <c:pt idx="0">
                  <c:v>0.47314457448592906</c:v>
                </c:pt>
                <c:pt idx="1">
                  <c:v>0.47016107662330647</c:v>
                </c:pt>
                <c:pt idx="2">
                  <c:v>0.47599285687768561</c:v>
                </c:pt>
                <c:pt idx="3">
                  <c:v>0.45715681084742998</c:v>
                </c:pt>
                <c:pt idx="4">
                  <c:v>0.44283025276762161</c:v>
                </c:pt>
                <c:pt idx="5">
                  <c:v>0.44857022371805383</c:v>
                </c:pt>
                <c:pt idx="6">
                  <c:v>0.45874133059482769</c:v>
                </c:pt>
                <c:pt idx="7">
                  <c:v>0.37188789730330601</c:v>
                </c:pt>
                <c:pt idx="8">
                  <c:v>0.38060838902893235</c:v>
                </c:pt>
                <c:pt idx="9">
                  <c:v>0.3844680855713048</c:v>
                </c:pt>
                <c:pt idx="10">
                  <c:v>0.37420381908706529</c:v>
                </c:pt>
                <c:pt idx="11">
                  <c:v>0.33644242446004657</c:v>
                </c:pt>
                <c:pt idx="12">
                  <c:v>0.33063545310491294</c:v>
                </c:pt>
                <c:pt idx="13">
                  <c:v>0.31835887914069522</c:v>
                </c:pt>
                <c:pt idx="14">
                  <c:v>0.34574460540492441</c:v>
                </c:pt>
                <c:pt idx="15">
                  <c:v>0.30023353823022947</c:v>
                </c:pt>
                <c:pt idx="16">
                  <c:v>0.28363087222913547</c:v>
                </c:pt>
                <c:pt idx="17">
                  <c:v>0.29302794973709173</c:v>
                </c:pt>
                <c:pt idx="18">
                  <c:v>0.2694941648128093</c:v>
                </c:pt>
                <c:pt idx="19">
                  <c:v>0.24408396987332065</c:v>
                </c:pt>
                <c:pt idx="20">
                  <c:v>0.22670242240378299</c:v>
                </c:pt>
                <c:pt idx="21">
                  <c:v>0.20402268768778101</c:v>
                </c:pt>
                <c:pt idx="22">
                  <c:v>0.23181205763784901</c:v>
                </c:pt>
                <c:pt idx="23">
                  <c:v>0.19636365653163201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Abbildungen!$F$24</c:f>
              <c:strCache>
                <c:ptCount val="1"/>
                <c:pt idx="0">
                  <c:v>Eingehende Anrufe: Rest der Welt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Abbildungen!$A$29:$A$52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Abbildungen!$F$29:$F$52</c:f>
              <c:numCache>
                <c:formatCode>0.00</c:formatCode>
                <c:ptCount val="24"/>
                <c:pt idx="0">
                  <c:v>1.8398299570121299</c:v>
                </c:pt>
                <c:pt idx="1">
                  <c:v>1.69319183817187</c:v>
                </c:pt>
                <c:pt idx="2">
                  <c:v>1.4832083923063999</c:v>
                </c:pt>
                <c:pt idx="3">
                  <c:v>1.7368571788773099</c:v>
                </c:pt>
                <c:pt idx="4">
                  <c:v>1.7679303684233301</c:v>
                </c:pt>
                <c:pt idx="5">
                  <c:v>1.65560009217732</c:v>
                </c:pt>
                <c:pt idx="6">
                  <c:v>1.48215245311989</c:v>
                </c:pt>
                <c:pt idx="7">
                  <c:v>1.4838162028152799</c:v>
                </c:pt>
                <c:pt idx="8">
                  <c:v>1.6369504967761099</c:v>
                </c:pt>
                <c:pt idx="9">
                  <c:v>1.52339927005314</c:v>
                </c:pt>
                <c:pt idx="10">
                  <c:v>1.43888915855118</c:v>
                </c:pt>
                <c:pt idx="11">
                  <c:v>1.56315246398372</c:v>
                </c:pt>
                <c:pt idx="12">
                  <c:v>1.58628260102296</c:v>
                </c:pt>
                <c:pt idx="13">
                  <c:v>1.5300504302062801</c:v>
                </c:pt>
                <c:pt idx="14">
                  <c:v>1.51569132241188</c:v>
                </c:pt>
                <c:pt idx="15">
                  <c:v>1.63489571298768</c:v>
                </c:pt>
                <c:pt idx="16">
                  <c:v>1.7038006069209402</c:v>
                </c:pt>
                <c:pt idx="17">
                  <c:v>1.630032873239198</c:v>
                </c:pt>
                <c:pt idx="18">
                  <c:v>1.5187385192269796</c:v>
                </c:pt>
                <c:pt idx="19">
                  <c:v>1.6699999201427729</c:v>
                </c:pt>
                <c:pt idx="20">
                  <c:v>1.7230082670903999</c:v>
                </c:pt>
                <c:pt idx="21">
                  <c:v>1.6089934852352099</c:v>
                </c:pt>
                <c:pt idx="22">
                  <c:v>1.39627516060398</c:v>
                </c:pt>
                <c:pt idx="23">
                  <c:v>1.5917684847020701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0064"/>
        <c:axId val="434900456"/>
      </c:lineChart>
      <c:catAx>
        <c:axId val="4349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434900456"/>
        <c:crosses val="autoZero"/>
        <c:auto val="1"/>
        <c:lblAlgn val="ctr"/>
        <c:lblOffset val="200"/>
        <c:tickLblSkip val="2"/>
        <c:noMultiLvlLbl val="0"/>
      </c:catAx>
      <c:valAx>
        <c:axId val="434900456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490006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849215271507932E-2"/>
          <c:y val="0.81023393283975975"/>
          <c:w val="0.75571824143459376"/>
          <c:h val="0.15697075671913463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3588995319853745"/>
          <c:h val="0.58645710431352638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Abbildungen!$AG$24</c:f>
              <c:strCache>
                <c:ptCount val="1"/>
                <c:pt idx="0">
                  <c:v>Appels sortants: vers la Suisse, Abo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Abbildungen!$AG$41:$AG$52</c:f>
              <c:numCache>
                <c:formatCode>0.00</c:formatCode>
                <c:ptCount val="12"/>
                <c:pt idx="0">
                  <c:v>0.61463600854549882</c:v>
                </c:pt>
                <c:pt idx="1">
                  <c:v>0.62838900413632015</c:v>
                </c:pt>
                <c:pt idx="2">
                  <c:v>0.64259191234466018</c:v>
                </c:pt>
                <c:pt idx="3">
                  <c:v>0.55164581379281541</c:v>
                </c:pt>
                <c:pt idx="4">
                  <c:v>0.52381928875858874</c:v>
                </c:pt>
                <c:pt idx="5">
                  <c:v>0.54491233166929343</c:v>
                </c:pt>
                <c:pt idx="6">
                  <c:v>0.46660284541483332</c:v>
                </c:pt>
                <c:pt idx="7">
                  <c:v>0.40123204004600693</c:v>
                </c:pt>
                <c:pt idx="8">
                  <c:v>0.79393078101556147</c:v>
                </c:pt>
                <c:pt idx="9">
                  <c:v>0.6687149083619579</c:v>
                </c:pt>
                <c:pt idx="10">
                  <c:v>0.2735677214984899</c:v>
                </c:pt>
                <c:pt idx="11">
                  <c:v>0.59776268482268202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Abbildungen!$AH$24</c:f>
              <c:strCache>
                <c:ptCount val="1"/>
                <c:pt idx="0">
                  <c:v>Appels sortants, vers la Suisse Prepaid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triangle"/>
            <c:size val="7"/>
            <c:spPr>
              <a:solidFill>
                <a:srgbClr val="294171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Abbildungen!$AH$41:$AH$52</c:f>
              <c:numCache>
                <c:formatCode>0.00</c:formatCode>
                <c:ptCount val="12"/>
                <c:pt idx="0">
                  <c:v>1.0305260328088028</c:v>
                </c:pt>
                <c:pt idx="1">
                  <c:v>0.97584125083455853</c:v>
                </c:pt>
                <c:pt idx="2">
                  <c:v>1.0344208227070342</c:v>
                </c:pt>
                <c:pt idx="3">
                  <c:v>1.0306508458754473</c:v>
                </c:pt>
                <c:pt idx="4">
                  <c:v>1.0176329076094153</c:v>
                </c:pt>
                <c:pt idx="5">
                  <c:v>0.91952363670383419</c:v>
                </c:pt>
                <c:pt idx="6">
                  <c:v>0.79794919750128535</c:v>
                </c:pt>
                <c:pt idx="7">
                  <c:v>0.83382075365732888</c:v>
                </c:pt>
                <c:pt idx="8">
                  <c:v>1.0181431010675461</c:v>
                </c:pt>
                <c:pt idx="9">
                  <c:v>0.88073291275896248</c:v>
                </c:pt>
                <c:pt idx="10">
                  <c:v>0.91442242362568293</c:v>
                </c:pt>
                <c:pt idx="11">
                  <c:v>0.78961300519636723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Abbildungen!$AI$24</c:f>
              <c:strCache>
                <c:ptCount val="1"/>
                <c:pt idx="0">
                  <c:v>Appels sortants: UE/EEE, Abo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Abbildungen!$AI$41:$AI$52</c:f>
              <c:numCache>
                <c:formatCode>0.00</c:formatCode>
                <c:ptCount val="12"/>
                <c:pt idx="0">
                  <c:v>0.51842875539875655</c:v>
                </c:pt>
                <c:pt idx="1">
                  <c:v>0.53576962557418517</c:v>
                </c:pt>
                <c:pt idx="2">
                  <c:v>0.57709005894157528</c:v>
                </c:pt>
                <c:pt idx="3">
                  <c:v>0.48644243392246156</c:v>
                </c:pt>
                <c:pt idx="4">
                  <c:v>0.459374051579795</c:v>
                </c:pt>
                <c:pt idx="5">
                  <c:v>0.48349308373652478</c:v>
                </c:pt>
                <c:pt idx="6">
                  <c:v>0.42931598271940358</c:v>
                </c:pt>
                <c:pt idx="7">
                  <c:v>0.3864285131123219</c:v>
                </c:pt>
                <c:pt idx="8">
                  <c:v>0.36509308694762321</c:v>
                </c:pt>
                <c:pt idx="9">
                  <c:v>0.36357590471030854</c:v>
                </c:pt>
                <c:pt idx="10">
                  <c:v>0.33246274026198958</c:v>
                </c:pt>
                <c:pt idx="11">
                  <c:v>0.30438664575850799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Abbildungen!$AJ$24</c:f>
              <c:strCache>
                <c:ptCount val="1"/>
                <c:pt idx="0">
                  <c:v>Appels sortants: UE/EEE,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39393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Abbildungen!$AJ$41:$AJ$52</c:f>
              <c:numCache>
                <c:formatCode>0.00</c:formatCode>
                <c:ptCount val="12"/>
                <c:pt idx="0">
                  <c:v>1.1671730391241344</c:v>
                </c:pt>
                <c:pt idx="1">
                  <c:v>1.1142366962833199</c:v>
                </c:pt>
                <c:pt idx="2">
                  <c:v>1.2227657533792404</c:v>
                </c:pt>
                <c:pt idx="3">
                  <c:v>1.2604230178163911</c:v>
                </c:pt>
                <c:pt idx="4">
                  <c:v>1.2679093118271798</c:v>
                </c:pt>
                <c:pt idx="5">
                  <c:v>1.1414134330878349</c:v>
                </c:pt>
                <c:pt idx="6">
                  <c:v>1.0069577830505267</c:v>
                </c:pt>
                <c:pt idx="7">
                  <c:v>1.0323523816431344</c:v>
                </c:pt>
                <c:pt idx="8">
                  <c:v>0.82742037266171953</c:v>
                </c:pt>
                <c:pt idx="9">
                  <c:v>0.72502590569738634</c:v>
                </c:pt>
                <c:pt idx="10">
                  <c:v>0.68625716297769335</c:v>
                </c:pt>
                <c:pt idx="11">
                  <c:v>0.69023248058414199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Abbildungen!$AK$24</c:f>
              <c:strCache>
                <c:ptCount val="1"/>
                <c:pt idx="0">
                  <c:v>Appels sortants: Reste du monde, Abo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Abbildungen!$AK$41:$AK$52</c:f>
              <c:numCache>
                <c:formatCode>0.00</c:formatCode>
                <c:ptCount val="12"/>
                <c:pt idx="0">
                  <c:v>1.7375868982410887</c:v>
                </c:pt>
                <c:pt idx="1">
                  <c:v>1.8080069108088299</c:v>
                </c:pt>
                <c:pt idx="2">
                  <c:v>2.1779826356714529</c:v>
                </c:pt>
                <c:pt idx="3">
                  <c:v>2.1583745618308803</c:v>
                </c:pt>
                <c:pt idx="4">
                  <c:v>2.0882983328000759</c:v>
                </c:pt>
                <c:pt idx="5">
                  <c:v>2.1673438325070413</c:v>
                </c:pt>
                <c:pt idx="6">
                  <c:v>2.0627408349220104</c:v>
                </c:pt>
                <c:pt idx="7">
                  <c:v>2.10718805500886</c:v>
                </c:pt>
                <c:pt idx="8">
                  <c:v>2.1556510124313384</c:v>
                </c:pt>
                <c:pt idx="9">
                  <c:v>2.0692803299638016</c:v>
                </c:pt>
                <c:pt idx="10">
                  <c:v>2.0607046747676567</c:v>
                </c:pt>
                <c:pt idx="11">
                  <c:v>1.9805695071046729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Abbildungen!$AL$24</c:f>
              <c:strCache>
                <c:ptCount val="1"/>
                <c:pt idx="0">
                  <c:v>Appels sortants: Reste du monde, Prepaid</c:v>
                </c:pt>
              </c:strCache>
            </c:strRef>
          </c:tx>
          <c:spPr>
            <a:ln>
              <a:solidFill>
                <a:srgbClr val="E1933A"/>
              </a:solidFill>
            </a:ln>
          </c:spPr>
          <c:marker>
            <c:symbol val="circle"/>
            <c:size val="7"/>
            <c:spPr>
              <a:solidFill>
                <a:srgbClr val="939393"/>
              </a:solidFill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Abbildungen!$AL$41:$AL$52</c:f>
              <c:numCache>
                <c:formatCode>0.00</c:formatCode>
                <c:ptCount val="12"/>
                <c:pt idx="0">
                  <c:v>2.5372010692511981</c:v>
                </c:pt>
                <c:pt idx="1">
                  <c:v>2.3083140216858733</c:v>
                </c:pt>
                <c:pt idx="2">
                  <c:v>2.9262671219469576</c:v>
                </c:pt>
                <c:pt idx="3">
                  <c:v>3.480408434543683</c:v>
                </c:pt>
                <c:pt idx="4">
                  <c:v>3.5238357029127214</c:v>
                </c:pt>
                <c:pt idx="5">
                  <c:v>3.2602463072822006</c:v>
                </c:pt>
                <c:pt idx="6">
                  <c:v>3.1382985460842359</c:v>
                </c:pt>
                <c:pt idx="7">
                  <c:v>3.3756488469759738</c:v>
                </c:pt>
                <c:pt idx="8">
                  <c:v>3.4848745516588084</c:v>
                </c:pt>
                <c:pt idx="9">
                  <c:v>3.1723486689148563</c:v>
                </c:pt>
                <c:pt idx="10">
                  <c:v>2.9209545296644537</c:v>
                </c:pt>
                <c:pt idx="11">
                  <c:v>3.2095313145625588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8272"/>
        <c:axId val="436428664"/>
      </c:lineChart>
      <c:catAx>
        <c:axId val="43642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428664"/>
        <c:crosses val="autoZero"/>
        <c:auto val="1"/>
        <c:lblAlgn val="ctr"/>
        <c:lblOffset val="100"/>
        <c:noMultiLvlLbl val="0"/>
      </c:catAx>
      <c:valAx>
        <c:axId val="436428664"/>
        <c:scaling>
          <c:orientation val="minMax"/>
          <c:max val="4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428272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0408537212654785E-2"/>
          <c:y val="0.77332005914176771"/>
          <c:w val="0.69296714256458913"/>
          <c:h val="0.19445302950140558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8470974720107779"/>
          <c:h val="0.59916228298950902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Abbildungen!$AY$24</c:f>
              <c:strCache>
                <c:ptCount val="1"/>
                <c:pt idx="0">
                  <c:v>Outgoing calls: back to Switzerland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Abbildungen!$AX$29:$AX$52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Abbildungen!$AY$29:$AY$52</c:f>
              <c:numCache>
                <c:formatCode>0.00</c:formatCode>
                <c:ptCount val="24"/>
                <c:pt idx="0">
                  <c:v>1.02423217261211</c:v>
                </c:pt>
                <c:pt idx="1">
                  <c:v>1.0196008342968399</c:v>
                </c:pt>
                <c:pt idx="2">
                  <c:v>1.04175062031976</c:v>
                </c:pt>
                <c:pt idx="3">
                  <c:v>0.991714876163587</c:v>
                </c:pt>
                <c:pt idx="4">
                  <c:v>0.95286457478797804</c:v>
                </c:pt>
                <c:pt idx="5">
                  <c:v>0.97592706492044301</c:v>
                </c:pt>
                <c:pt idx="6">
                  <c:v>1.0575171985852001</c:v>
                </c:pt>
                <c:pt idx="7">
                  <c:v>0.80759451118937098</c:v>
                </c:pt>
                <c:pt idx="8">
                  <c:v>0.82092038094212505</c:v>
                </c:pt>
                <c:pt idx="9">
                  <c:v>0.82397489784956901</c:v>
                </c:pt>
                <c:pt idx="10">
                  <c:v>0.76663591562918798</c:v>
                </c:pt>
                <c:pt idx="11">
                  <c:v>0.69115282382012799</c:v>
                </c:pt>
                <c:pt idx="12">
                  <c:v>0.63654328119872905</c:v>
                </c:pt>
                <c:pt idx="13">
                  <c:v>0.65031016121174001</c:v>
                </c:pt>
                <c:pt idx="14">
                  <c:v>0.66203649224560301</c:v>
                </c:pt>
                <c:pt idx="15">
                  <c:v>0.57311743352322297</c:v>
                </c:pt>
                <c:pt idx="16">
                  <c:v>0.54437851142343086</c:v>
                </c:pt>
                <c:pt idx="17">
                  <c:v>0.56456940714782755</c:v>
                </c:pt>
                <c:pt idx="18">
                  <c:v>0.48368822666342876</c:v>
                </c:pt>
                <c:pt idx="19">
                  <c:v>0.42082677395727441</c:v>
                </c:pt>
                <c:pt idx="20">
                  <c:v>0.38451490913557995</c:v>
                </c:pt>
                <c:pt idx="21">
                  <c:v>0.38163295937434988</c:v>
                </c:pt>
                <c:pt idx="22">
                  <c:v>0.34869951497831786</c:v>
                </c:pt>
                <c:pt idx="23">
                  <c:v>0.32107347868299319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Abbildungen!$AZ$24</c:f>
              <c:strCache>
                <c:ptCount val="1"/>
                <c:pt idx="0">
                  <c:v>Outgoing calls: EU/EEA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Abbildungen!$AX$29:$AX$52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Abbildungen!$AZ$29:$AZ$52</c:f>
              <c:numCache>
                <c:formatCode>0.00</c:formatCode>
                <c:ptCount val="24"/>
                <c:pt idx="0">
                  <c:v>0.93659279669564699</c:v>
                </c:pt>
                <c:pt idx="1">
                  <c:v>0.927261171109378</c:v>
                </c:pt>
                <c:pt idx="2">
                  <c:v>0.94562121459817206</c:v>
                </c:pt>
                <c:pt idx="3">
                  <c:v>0.89561239646328294</c:v>
                </c:pt>
                <c:pt idx="4">
                  <c:v>0.87789915642737204</c:v>
                </c:pt>
                <c:pt idx="5">
                  <c:v>0.87796051799468999</c:v>
                </c:pt>
                <c:pt idx="6">
                  <c:v>0.90336558605387995</c:v>
                </c:pt>
                <c:pt idx="7">
                  <c:v>0.71326638237708995</c:v>
                </c:pt>
                <c:pt idx="8">
                  <c:v>0.71715151918220399</c:v>
                </c:pt>
                <c:pt idx="9">
                  <c:v>0.721071456552006</c:v>
                </c:pt>
                <c:pt idx="10">
                  <c:v>0.67528664355291901</c:v>
                </c:pt>
                <c:pt idx="11">
                  <c:v>0.59931610557537296</c:v>
                </c:pt>
                <c:pt idx="12">
                  <c:v>0.55133478931175794</c:v>
                </c:pt>
                <c:pt idx="13">
                  <c:v>0.57139263041167798</c:v>
                </c:pt>
                <c:pt idx="14">
                  <c:v>0.61761378652641497</c:v>
                </c:pt>
                <c:pt idx="15">
                  <c:v>0.52961131453455002</c:v>
                </c:pt>
                <c:pt idx="16">
                  <c:v>0.49771516274183802</c:v>
                </c:pt>
                <c:pt idx="17">
                  <c:v>0.52229529549716502</c:v>
                </c:pt>
                <c:pt idx="18">
                  <c:v>0.46477533481764877</c:v>
                </c:pt>
                <c:pt idx="19">
                  <c:v>0.41809347782566231</c:v>
                </c:pt>
                <c:pt idx="20">
                  <c:v>0.381529788542535</c:v>
                </c:pt>
                <c:pt idx="21">
                  <c:v>0.35353476360511349</c:v>
                </c:pt>
                <c:pt idx="22">
                  <c:v>0.3715071171629552</c:v>
                </c:pt>
                <c:pt idx="23">
                  <c:v>0.31905997236075984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Abbildungen!$BA$24</c:f>
              <c:strCache>
                <c:ptCount val="1"/>
                <c:pt idx="0">
                  <c:v>Outgoing calls: rest of the world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Abbildungen!$AX$29:$AX$52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Abbildungen!$BA$29:$BA$52</c:f>
              <c:numCache>
                <c:formatCode>0.00</c:formatCode>
                <c:ptCount val="24"/>
                <c:pt idx="0">
                  <c:v>2.4531821807259999</c:v>
                </c:pt>
                <c:pt idx="1">
                  <c:v>2.3854664353686301</c:v>
                </c:pt>
                <c:pt idx="2">
                  <c:v>2.1146752879750901</c:v>
                </c:pt>
                <c:pt idx="3">
                  <c:v>2.0912184707361101</c:v>
                </c:pt>
                <c:pt idx="4">
                  <c:v>2.1061609327865498</c:v>
                </c:pt>
                <c:pt idx="5">
                  <c:v>1.9938335588479801</c:v>
                </c:pt>
                <c:pt idx="6">
                  <c:v>2.0303065615531102</c:v>
                </c:pt>
                <c:pt idx="7">
                  <c:v>1.7326413628805799</c:v>
                </c:pt>
                <c:pt idx="8">
                  <c:v>1.7960927019381301</c:v>
                </c:pt>
                <c:pt idx="9">
                  <c:v>1.7156634319180599</c:v>
                </c:pt>
                <c:pt idx="10">
                  <c:v>1.7527595635864099</c:v>
                </c:pt>
                <c:pt idx="11">
                  <c:v>1.7348110921838</c:v>
                </c:pt>
                <c:pt idx="12">
                  <c:v>1.75137613222458</c:v>
                </c:pt>
                <c:pt idx="13">
                  <c:v>1.81984802897817</c:v>
                </c:pt>
                <c:pt idx="14">
                  <c:v>2.1921633462717098</c:v>
                </c:pt>
                <c:pt idx="15">
                  <c:v>2.1765321005512601</c:v>
                </c:pt>
                <c:pt idx="16">
                  <c:v>2.1068518399460134</c:v>
                </c:pt>
                <c:pt idx="17">
                  <c:v>2.1794122822923097</c:v>
                </c:pt>
                <c:pt idx="18">
                  <c:v>2.0760256570814364</c:v>
                </c:pt>
                <c:pt idx="19">
                  <c:v>2.1210678138567567</c:v>
                </c:pt>
                <c:pt idx="20">
                  <c:v>2.1697032208628935</c:v>
                </c:pt>
                <c:pt idx="21">
                  <c:v>2.0816802501912579</c:v>
                </c:pt>
                <c:pt idx="22">
                  <c:v>2.0907683635994143</c:v>
                </c:pt>
                <c:pt idx="23">
                  <c:v>1.9935336075491399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Abbildungen!$BB$24</c:f>
              <c:strCache>
                <c:ptCount val="1"/>
                <c:pt idx="0">
                  <c:v>Incoming calls: EU/EEA</c:v>
                </c:pt>
              </c:strCache>
            </c:strRef>
          </c:tx>
          <c:spPr>
            <a:ln w="28575"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Abbildungen!$AX$29:$AX$52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Abbildungen!$BB$29:$BB$52</c:f>
              <c:numCache>
                <c:formatCode>0.00</c:formatCode>
                <c:ptCount val="24"/>
                <c:pt idx="0">
                  <c:v>0.47314457448592906</c:v>
                </c:pt>
                <c:pt idx="1">
                  <c:v>0.47016107662330647</c:v>
                </c:pt>
                <c:pt idx="2">
                  <c:v>0.47599285687768561</c:v>
                </c:pt>
                <c:pt idx="3">
                  <c:v>0.45715681084742998</c:v>
                </c:pt>
                <c:pt idx="4">
                  <c:v>0.44283025276762161</c:v>
                </c:pt>
                <c:pt idx="5">
                  <c:v>0.44857022371805383</c:v>
                </c:pt>
                <c:pt idx="6">
                  <c:v>0.45874133059482769</c:v>
                </c:pt>
                <c:pt idx="7">
                  <c:v>0.37188789730330601</c:v>
                </c:pt>
                <c:pt idx="8">
                  <c:v>0.38060838902893235</c:v>
                </c:pt>
                <c:pt idx="9">
                  <c:v>0.3844680855713048</c:v>
                </c:pt>
                <c:pt idx="10">
                  <c:v>0.37420381908706529</c:v>
                </c:pt>
                <c:pt idx="11">
                  <c:v>0.33644242446004657</c:v>
                </c:pt>
                <c:pt idx="12">
                  <c:v>0.33063545310491294</c:v>
                </c:pt>
                <c:pt idx="13">
                  <c:v>0.31835887914069522</c:v>
                </c:pt>
                <c:pt idx="14">
                  <c:v>0.34574460540492441</c:v>
                </c:pt>
                <c:pt idx="15">
                  <c:v>0.30023353823022947</c:v>
                </c:pt>
                <c:pt idx="16">
                  <c:v>0.28363087222913547</c:v>
                </c:pt>
                <c:pt idx="17">
                  <c:v>0.29302794973709173</c:v>
                </c:pt>
                <c:pt idx="18">
                  <c:v>0.2694941648128093</c:v>
                </c:pt>
                <c:pt idx="19">
                  <c:v>0.24408396987332065</c:v>
                </c:pt>
                <c:pt idx="20">
                  <c:v>0.22670242240378299</c:v>
                </c:pt>
                <c:pt idx="21">
                  <c:v>0.20402268768778101</c:v>
                </c:pt>
                <c:pt idx="22">
                  <c:v>0.23181205763784901</c:v>
                </c:pt>
                <c:pt idx="23">
                  <c:v>0.19636365653163201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Abbildungen!$BC$24</c:f>
              <c:strCache>
                <c:ptCount val="1"/>
                <c:pt idx="0">
                  <c:v>Incoming calls: rest of the world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Abbildungen!$AX$29:$AX$52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Abbildungen!$BC$29:$BC$52</c:f>
              <c:numCache>
                <c:formatCode>0.00</c:formatCode>
                <c:ptCount val="24"/>
                <c:pt idx="0">
                  <c:v>1.8398299570121299</c:v>
                </c:pt>
                <c:pt idx="1">
                  <c:v>1.69319183817187</c:v>
                </c:pt>
                <c:pt idx="2">
                  <c:v>1.4832083923063999</c:v>
                </c:pt>
                <c:pt idx="3">
                  <c:v>1.7368571788773099</c:v>
                </c:pt>
                <c:pt idx="4">
                  <c:v>1.7679303684233301</c:v>
                </c:pt>
                <c:pt idx="5">
                  <c:v>1.65560009217732</c:v>
                </c:pt>
                <c:pt idx="6">
                  <c:v>1.48215245311989</c:v>
                </c:pt>
                <c:pt idx="7">
                  <c:v>1.4838162028152799</c:v>
                </c:pt>
                <c:pt idx="8">
                  <c:v>1.6369504967761099</c:v>
                </c:pt>
                <c:pt idx="9">
                  <c:v>1.52339927005314</c:v>
                </c:pt>
                <c:pt idx="10">
                  <c:v>1.43888915855118</c:v>
                </c:pt>
                <c:pt idx="11">
                  <c:v>1.56315246398372</c:v>
                </c:pt>
                <c:pt idx="12">
                  <c:v>1.58628260102296</c:v>
                </c:pt>
                <c:pt idx="13">
                  <c:v>1.5300504302062801</c:v>
                </c:pt>
                <c:pt idx="14">
                  <c:v>1.51569132241188</c:v>
                </c:pt>
                <c:pt idx="15">
                  <c:v>1.63489571298768</c:v>
                </c:pt>
                <c:pt idx="16">
                  <c:v>1.7038006069209402</c:v>
                </c:pt>
                <c:pt idx="17">
                  <c:v>1.630032873239198</c:v>
                </c:pt>
                <c:pt idx="18">
                  <c:v>1.5187385192269796</c:v>
                </c:pt>
                <c:pt idx="19">
                  <c:v>1.6699999201427729</c:v>
                </c:pt>
                <c:pt idx="20">
                  <c:v>1.7230082670903999</c:v>
                </c:pt>
                <c:pt idx="21">
                  <c:v>1.6089934852352099</c:v>
                </c:pt>
                <c:pt idx="22">
                  <c:v>1.39627516060398</c:v>
                </c:pt>
                <c:pt idx="23">
                  <c:v>1.5917684847020701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0024"/>
        <c:axId val="436760416"/>
      </c:lineChart>
      <c:catAx>
        <c:axId val="436760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60416"/>
        <c:crosses val="autoZero"/>
        <c:auto val="1"/>
        <c:lblAlgn val="ctr"/>
        <c:lblOffset val="100"/>
        <c:tickLblSkip val="2"/>
        <c:noMultiLvlLbl val="0"/>
      </c:catAx>
      <c:valAx>
        <c:axId val="436760416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600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7949806856096706"/>
          <c:y val="0.78960902988476833"/>
          <c:w val="0.64444776192663089"/>
          <c:h val="0.21039106126395835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4596599314107E-2"/>
          <c:y val="2.4851648674924284E-2"/>
          <c:w val="0.64952289773014127"/>
          <c:h val="0.63234159033739856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Abbildungen!$AY$95</c:f>
              <c:strCache>
                <c:ptCount val="1"/>
                <c:pt idx="0">
                  <c:v>Calls back to Switzerland (standard)</c:v>
                </c:pt>
              </c:strCache>
            </c:strRef>
          </c:tx>
          <c:spPr>
            <a:ln>
              <a:solidFill>
                <a:srgbClr val="294171"/>
              </a:solidFill>
            </a:ln>
          </c:spPr>
          <c:marker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Abbildungen!$AY$96:$AY$99</c:f>
              <c:numCache>
                <c:formatCode>0.00</c:formatCode>
                <c:ptCount val="4"/>
                <c:pt idx="0">
                  <c:v>0.64197634581958374</c:v>
                </c:pt>
                <c:pt idx="1">
                  <c:v>0.65725024220551909</c:v>
                </c:pt>
                <c:pt idx="2">
                  <c:v>0.55364838256188853</c:v>
                </c:pt>
                <c:pt idx="3">
                  <c:v>0.50287413093501088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Abbildungen!$AZ$95</c:f>
              <c:strCache>
                <c:ptCount val="1"/>
                <c:pt idx="0">
                  <c:v>Calls back to Switzerland (option)</c:v>
                </c:pt>
              </c:strCache>
            </c:strRef>
          </c:tx>
          <c:spPr>
            <a:ln>
              <a:solidFill>
                <a:srgbClr val="294171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Abbildungen!$AZ$96:$AZ$99</c:f>
              <c:numCache>
                <c:formatCode>0.00</c:formatCode>
                <c:ptCount val="4"/>
                <c:pt idx="0">
                  <c:v>0.50536531313025501</c:v>
                </c:pt>
                <c:pt idx="1">
                  <c:v>0.49546737062326301</c:v>
                </c:pt>
                <c:pt idx="2">
                  <c:v>0.45566971767921999</c:v>
                </c:pt>
                <c:pt idx="3">
                  <c:v>0.39490732511570797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Abbildungen!$BA$95</c:f>
              <c:strCache>
                <c:ptCount val="1"/>
                <c:pt idx="0">
                  <c:v>EU/EEA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Abbildungen!$BA$96:$BA$99</c:f>
              <c:numCache>
                <c:formatCode>0.00</c:formatCode>
                <c:ptCount val="4"/>
                <c:pt idx="0">
                  <c:v>0.57825631308444703</c:v>
                </c:pt>
                <c:pt idx="1">
                  <c:v>0.61572319921093766</c:v>
                </c:pt>
                <c:pt idx="2">
                  <c:v>0.5470838705694977</c:v>
                </c:pt>
                <c:pt idx="3">
                  <c:v>0.53691779027228714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Abbildungen!$BB$95</c:f>
              <c:strCache>
                <c:ptCount val="1"/>
                <c:pt idx="0">
                  <c:v>EU/EEA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Abbildungen!$BB$96:$BB$99</c:f>
              <c:numCache>
                <c:formatCode>0.00</c:formatCode>
                <c:ptCount val="4"/>
                <c:pt idx="0">
                  <c:v>0.38212273998200863</c:v>
                </c:pt>
                <c:pt idx="1">
                  <c:v>0.38572235600265614</c:v>
                </c:pt>
                <c:pt idx="2">
                  <c:v>0.33448697714124564</c:v>
                </c:pt>
                <c:pt idx="3">
                  <c:v>0.26170147760677931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Abbildungen!$BC$95</c:f>
              <c:strCache>
                <c:ptCount val="1"/>
                <c:pt idx="0">
                  <c:v>Rest of the world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Abbildungen!$BC$96:$BC$99</c:f>
              <c:numCache>
                <c:formatCode>0.00</c:formatCode>
                <c:ptCount val="4"/>
                <c:pt idx="0">
                  <c:v>2.4080808731255239</c:v>
                </c:pt>
                <c:pt idx="1">
                  <c:v>2.402451862752673</c:v>
                </c:pt>
                <c:pt idx="2">
                  <c:v>2.3606489932987667</c:v>
                </c:pt>
                <c:pt idx="3">
                  <c:v>2.434432472191459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Abbildungen!$BD$95</c:f>
              <c:strCache>
                <c:ptCount val="1"/>
                <c:pt idx="0">
                  <c:v>Rest of the world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Abbildungen!$AX$96:$AX$99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Abbildungen!$BD$96:$BD$99</c:f>
              <c:numCache>
                <c:formatCode>0.00</c:formatCode>
                <c:ptCount val="4"/>
                <c:pt idx="0">
                  <c:v>1.7841780195555337</c:v>
                </c:pt>
                <c:pt idx="1">
                  <c:v>1.9297131112590298</c:v>
                </c:pt>
                <c:pt idx="2">
                  <c:v>1.7075059111472581</c:v>
                </c:pt>
                <c:pt idx="3">
                  <c:v>1.7798742665453189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353312"/>
        <c:axId val="436760808"/>
      </c:lineChart>
      <c:catAx>
        <c:axId val="4323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0808"/>
        <c:crosses val="autoZero"/>
        <c:auto val="1"/>
        <c:lblAlgn val="ctr"/>
        <c:lblOffset val="100"/>
        <c:noMultiLvlLbl val="0"/>
      </c:catAx>
      <c:valAx>
        <c:axId val="436760808"/>
        <c:scaling>
          <c:orientation val="minMax"/>
          <c:max val="2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353312"/>
        <c:crosses val="autoZero"/>
        <c:crossBetween val="between"/>
        <c:majorUnit val="0.4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0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7378455996734E-2"/>
          <c:y val="5.1519812923616563E-2"/>
          <c:w val="0.66858798324850222"/>
          <c:h val="0.64655476067192907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Abbildungen!$AY$121</c:f>
              <c:strCache>
                <c:ptCount val="1"/>
                <c:pt idx="0">
                  <c:v>EU/EEA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Abbildungen!$AX$122:$AX$125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Abbildungen!$AY$122:$AY$125</c:f>
              <c:numCache>
                <c:formatCode>0.00</c:formatCode>
                <c:ptCount val="4"/>
                <c:pt idx="0">
                  <c:v>0.32649221827238051</c:v>
                </c:pt>
                <c:pt idx="1">
                  <c:v>0.33458286079665145</c:v>
                </c:pt>
                <c:pt idx="2">
                  <c:v>0.30257793088382962</c:v>
                </c:pt>
                <c:pt idx="3">
                  <c:v>0.28448405148354894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Abbildungen!$AZ$121</c:f>
              <c:strCache>
                <c:ptCount val="1"/>
                <c:pt idx="0">
                  <c:v>EU/EEA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Abbildungen!$AX$122:$AX$125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Abbildungen!$AZ$122:$AZ$125</c:f>
              <c:numCache>
                <c:formatCode>0.00</c:formatCode>
                <c:ptCount val="4"/>
                <c:pt idx="0">
                  <c:v>0.21527732397493682</c:v>
                </c:pt>
                <c:pt idx="1">
                  <c:v>0.2239886744392188</c:v>
                </c:pt>
                <c:pt idx="2">
                  <c:v>0.20445212868186366</c:v>
                </c:pt>
                <c:pt idx="3">
                  <c:v>0.17512577664007739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Abbildungen!$BA$121</c:f>
              <c:strCache>
                <c:ptCount val="1"/>
                <c:pt idx="0">
                  <c:v>Rest of the world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Abbildungen!$AX$122:$AX$125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Abbildungen!$BA$122:$BA$125</c:f>
              <c:numCache>
                <c:formatCode>0.00</c:formatCode>
                <c:ptCount val="4"/>
                <c:pt idx="0">
                  <c:v>1.7516484562642807</c:v>
                </c:pt>
                <c:pt idx="1">
                  <c:v>1.6838309222293519</c:v>
                </c:pt>
                <c:pt idx="2">
                  <c:v>1.5822330318355271</c:v>
                </c:pt>
                <c:pt idx="3">
                  <c:v>1.7448811648545071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Abbildungen!$BB$121</c:f>
              <c:strCache>
                <c:ptCount val="1"/>
                <c:pt idx="0">
                  <c:v>Rest of the world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Abbildungen!$AX$122:$AX$125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Abbildungen!$BB$122:$BB$125</c:f>
              <c:numCache>
                <c:formatCode>0.00</c:formatCode>
                <c:ptCount val="4"/>
                <c:pt idx="0">
                  <c:v>1.6397449377474411</c:v>
                </c:pt>
                <c:pt idx="1">
                  <c:v>1.5618336141258806</c:v>
                </c:pt>
                <c:pt idx="2">
                  <c:v>1.4134817496508201</c:v>
                </c:pt>
                <c:pt idx="3">
                  <c:v>1.5772568491651484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1592"/>
        <c:axId val="436761984"/>
      </c:lineChart>
      <c:catAx>
        <c:axId val="43676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1984"/>
        <c:crosses val="autoZero"/>
        <c:auto val="1"/>
        <c:lblAlgn val="ctr"/>
        <c:lblOffset val="100"/>
        <c:noMultiLvlLbl val="0"/>
      </c:catAx>
      <c:valAx>
        <c:axId val="436761984"/>
        <c:scaling>
          <c:orientation val="minMax"/>
          <c:max val="1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1592"/>
        <c:crosses val="autoZero"/>
        <c:crossBetween val="between"/>
        <c:majorUnit val="0.30000000000000032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805564073784611"/>
          <c:h val="0.59298277325997739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Abbildungen!$BM$24</c:f>
              <c:strCache>
                <c:ptCount val="1"/>
                <c:pt idx="0">
                  <c:v>Incoming calls within the EU/EEA: contract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Abbildungen!$BM$41:$BM$52</c:f>
              <c:numCache>
                <c:formatCode>_(* #,##0.00_);_(* \(#,##0.00\);_(* "-"??_);_(@_)</c:formatCode>
                <c:ptCount val="12"/>
                <c:pt idx="0">
                  <c:v>0.31458126759700344</c:v>
                </c:pt>
                <c:pt idx="1">
                  <c:v>0.30223554066043229</c:v>
                </c:pt>
                <c:pt idx="2">
                  <c:v>0.33104249323232959</c:v>
                </c:pt>
                <c:pt idx="3">
                  <c:v>0.28255305008864628</c:v>
                </c:pt>
                <c:pt idx="4">
                  <c:v>0.26625370829186035</c:v>
                </c:pt>
                <c:pt idx="5">
                  <c:v>0.27536634308187652</c:v>
                </c:pt>
                <c:pt idx="6">
                  <c:v>0.2544749162668325</c:v>
                </c:pt>
                <c:pt idx="7">
                  <c:v>0.2275688020889344</c:v>
                </c:pt>
                <c:pt idx="8">
                  <c:v>0.21052138999009343</c:v>
                </c:pt>
                <c:pt idx="9">
                  <c:v>0.19016014073547896</c:v>
                </c:pt>
                <c:pt idx="10">
                  <c:v>0.2166259055795646</c:v>
                </c:pt>
                <c:pt idx="11">
                  <c:v>0.18235547247903675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Abbildungen!$BN$24</c:f>
              <c:strCache>
                <c:ptCount val="1"/>
                <c:pt idx="0">
                  <c:v>Incoming calls within the EU/EEA: prepaid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Abbildungen!$BN$41:$BN$52</c:f>
              <c:numCache>
                <c:formatCode>_(* #,##0.00_);_(* \(#,##0.00\);_(* "-"??_);_(@_)</c:formatCode>
                <c:ptCount val="12"/>
                <c:pt idx="0">
                  <c:v>0.51962160863994356</c:v>
                </c:pt>
                <c:pt idx="1">
                  <c:v>0.49734035087097794</c:v>
                </c:pt>
                <c:pt idx="2">
                  <c:v>0.50955819374341749</c:v>
                </c:pt>
                <c:pt idx="3">
                  <c:v>0.5088212153202003</c:v>
                </c:pt>
                <c:pt idx="4">
                  <c:v>0.50689851074968373</c:v>
                </c:pt>
                <c:pt idx="5">
                  <c:v>0.50788697992694687</c:v>
                </c:pt>
                <c:pt idx="6">
                  <c:v>0.44503307132822661</c:v>
                </c:pt>
                <c:pt idx="7">
                  <c:v>0.45718752997104528</c:v>
                </c:pt>
                <c:pt idx="8">
                  <c:v>0.45333590297689297</c:v>
                </c:pt>
                <c:pt idx="9">
                  <c:v>0.38918930943933677</c:v>
                </c:pt>
                <c:pt idx="10">
                  <c:v>0.44100899082914746</c:v>
                </c:pt>
                <c:pt idx="11">
                  <c:v>0.37756717648106491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Abbildungen!$BO$24</c:f>
              <c:strCache>
                <c:ptCount val="1"/>
                <c:pt idx="0">
                  <c:v>Incoming calls in the rest of the world: contract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square"/>
            <c:size val="6"/>
            <c:spPr>
              <a:solidFill>
                <a:srgbClr val="E1AE3A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Abbildungen!$BO$41:$BO$52</c:f>
              <c:numCache>
                <c:formatCode>_(* #,##0.00_);_(* \(#,##0.00\);_(* "-"??_);_(@_)</c:formatCode>
                <c:ptCount val="12"/>
                <c:pt idx="0">
                  <c:v>1.5922396542666621</c:v>
                </c:pt>
                <c:pt idx="1">
                  <c:v>1.5412809739610358</c:v>
                </c:pt>
                <c:pt idx="2">
                  <c:v>1.510028232297</c:v>
                </c:pt>
                <c:pt idx="3">
                  <c:v>1.6251976205197936</c:v>
                </c:pt>
                <c:pt idx="4">
                  <c:v>1.6948569853816882</c:v>
                </c:pt>
                <c:pt idx="5">
                  <c:v>1.6205788027532726</c:v>
                </c:pt>
                <c:pt idx="6">
                  <c:v>1.5069944722348523</c:v>
                </c:pt>
                <c:pt idx="7">
                  <c:v>1.6613282507764953</c:v>
                </c:pt>
                <c:pt idx="8">
                  <c:v>1.7137619941537403</c:v>
                </c:pt>
                <c:pt idx="9">
                  <c:v>1.5997393766302226</c:v>
                </c:pt>
                <c:pt idx="10">
                  <c:v>1.3849214127751488</c:v>
                </c:pt>
                <c:pt idx="11">
                  <c:v>1.5824512375124959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Abbildungen!$BP$24</c:f>
              <c:strCache>
                <c:ptCount val="1"/>
                <c:pt idx="0">
                  <c:v>Incoming calls in the rest of the world: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93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Abbildungen!$BP$41:$BP$52</c:f>
              <c:numCache>
                <c:formatCode>_(* #,##0.00_);_(* \(#,##0.00\);_(* "-"??_);_(@_)</c:formatCode>
                <c:ptCount val="12"/>
                <c:pt idx="0">
                  <c:v>1.4044985916680781</c:v>
                </c:pt>
                <c:pt idx="1">
                  <c:v>1.2715627419122737</c:v>
                </c:pt>
                <c:pt idx="2">
                  <c:v>1.6638213176423584</c:v>
                </c:pt>
                <c:pt idx="3">
                  <c:v>1.9696934308052623</c:v>
                </c:pt>
                <c:pt idx="4">
                  <c:v>2.0274482506465272</c:v>
                </c:pt>
                <c:pt idx="5">
                  <c:v>2.1332344148602322</c:v>
                </c:pt>
                <c:pt idx="6">
                  <c:v>2.0655390283958517</c:v>
                </c:pt>
                <c:pt idx="7">
                  <c:v>2.1355631580552581</c:v>
                </c:pt>
                <c:pt idx="8">
                  <c:v>2.2427863358096092</c:v>
                </c:pt>
                <c:pt idx="9">
                  <c:v>2.0972951915840943</c:v>
                </c:pt>
                <c:pt idx="10">
                  <c:v>1.9514960719639283</c:v>
                </c:pt>
                <c:pt idx="11">
                  <c:v>2.0616862814986607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2768"/>
        <c:axId val="436763160"/>
      </c:lineChart>
      <c:catAx>
        <c:axId val="43676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63160"/>
        <c:crosses val="autoZero"/>
        <c:auto val="1"/>
        <c:lblAlgn val="ctr"/>
        <c:lblOffset val="100"/>
        <c:noMultiLvlLbl val="0"/>
      </c:catAx>
      <c:valAx>
        <c:axId val="436763160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6276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8450606528185574"/>
          <c:h val="0.56249944005083885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Abbildungen!$BF$24</c:f>
              <c:strCache>
                <c:ptCount val="1"/>
                <c:pt idx="0">
                  <c:v>Outgoing calls back to Switzerland: contract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Abbildungen!$BF$41:$BF$52</c:f>
              <c:numCache>
                <c:formatCode>0.00</c:formatCode>
                <c:ptCount val="12"/>
                <c:pt idx="0">
                  <c:v>0.61463600854549882</c:v>
                </c:pt>
                <c:pt idx="1">
                  <c:v>0.62838900413632015</c:v>
                </c:pt>
                <c:pt idx="2">
                  <c:v>0.64259191234466018</c:v>
                </c:pt>
                <c:pt idx="3">
                  <c:v>0.55164581379281541</c:v>
                </c:pt>
                <c:pt idx="4">
                  <c:v>0.52381928875858874</c:v>
                </c:pt>
                <c:pt idx="5">
                  <c:v>0.54491233166929343</c:v>
                </c:pt>
                <c:pt idx="6">
                  <c:v>0.46660284541483332</c:v>
                </c:pt>
                <c:pt idx="7">
                  <c:v>0.40123204004600693</c:v>
                </c:pt>
                <c:pt idx="8">
                  <c:v>0.79393078101556147</c:v>
                </c:pt>
                <c:pt idx="9">
                  <c:v>0.6687149083619579</c:v>
                </c:pt>
                <c:pt idx="10">
                  <c:v>0.2735677214984899</c:v>
                </c:pt>
                <c:pt idx="11">
                  <c:v>0.59776268482268202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Abbildungen!$BG$24</c:f>
              <c:strCache>
                <c:ptCount val="1"/>
                <c:pt idx="0">
                  <c:v>Outgoing calls back to Switzerland: prepaid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triangle"/>
            <c:size val="7"/>
            <c:spPr>
              <a:solidFill>
                <a:srgbClr val="294171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Abbildungen!$BG$41:$BG$52</c:f>
              <c:numCache>
                <c:formatCode>0.00</c:formatCode>
                <c:ptCount val="12"/>
                <c:pt idx="0">
                  <c:v>1.0305260328088028</c:v>
                </c:pt>
                <c:pt idx="1">
                  <c:v>0.97584125083455853</c:v>
                </c:pt>
                <c:pt idx="2">
                  <c:v>1.0344208227070342</c:v>
                </c:pt>
                <c:pt idx="3">
                  <c:v>1.0306508458754473</c:v>
                </c:pt>
                <c:pt idx="4">
                  <c:v>1.0176329076094153</c:v>
                </c:pt>
                <c:pt idx="5">
                  <c:v>0.91952363670383419</c:v>
                </c:pt>
                <c:pt idx="6">
                  <c:v>0.79794919750128535</c:v>
                </c:pt>
                <c:pt idx="7">
                  <c:v>0.83382075365732888</c:v>
                </c:pt>
                <c:pt idx="8">
                  <c:v>1.0181431010675461</c:v>
                </c:pt>
                <c:pt idx="9">
                  <c:v>0.88073291275896248</c:v>
                </c:pt>
                <c:pt idx="10">
                  <c:v>0.91442242362568293</c:v>
                </c:pt>
                <c:pt idx="11">
                  <c:v>0.78961300519636723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Abbildungen!$BH$24</c:f>
              <c:strCache>
                <c:ptCount val="1"/>
                <c:pt idx="0">
                  <c:v>Outgoing calls EU/EEA: contract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Abbildungen!$BH$41:$BH$52</c:f>
              <c:numCache>
                <c:formatCode>0.00</c:formatCode>
                <c:ptCount val="12"/>
                <c:pt idx="0">
                  <c:v>0.51842875539875655</c:v>
                </c:pt>
                <c:pt idx="1">
                  <c:v>0.53576962557418517</c:v>
                </c:pt>
                <c:pt idx="2">
                  <c:v>0.57709005894157528</c:v>
                </c:pt>
                <c:pt idx="3">
                  <c:v>0.48644243392246156</c:v>
                </c:pt>
                <c:pt idx="4">
                  <c:v>0.459374051579795</c:v>
                </c:pt>
                <c:pt idx="5">
                  <c:v>0.48349308373652478</c:v>
                </c:pt>
                <c:pt idx="6">
                  <c:v>0.42931598271940358</c:v>
                </c:pt>
                <c:pt idx="7">
                  <c:v>0.3864285131123219</c:v>
                </c:pt>
                <c:pt idx="8">
                  <c:v>0.36509308694762321</c:v>
                </c:pt>
                <c:pt idx="9">
                  <c:v>0.36357590471030854</c:v>
                </c:pt>
                <c:pt idx="10">
                  <c:v>0.33246274026198958</c:v>
                </c:pt>
                <c:pt idx="11">
                  <c:v>0.30438664575850799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Abbildungen!$BI$24</c:f>
              <c:strCache>
                <c:ptCount val="1"/>
                <c:pt idx="0">
                  <c:v>Outgoing calls EU/EEA: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39393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Abbildungen!$BI$41:$BI$52</c:f>
              <c:numCache>
                <c:formatCode>0.00</c:formatCode>
                <c:ptCount val="12"/>
                <c:pt idx="0">
                  <c:v>1.1671730391241344</c:v>
                </c:pt>
                <c:pt idx="1">
                  <c:v>1.1142366962833199</c:v>
                </c:pt>
                <c:pt idx="2">
                  <c:v>1.2227657533792404</c:v>
                </c:pt>
                <c:pt idx="3">
                  <c:v>1.2604230178163911</c:v>
                </c:pt>
                <c:pt idx="4">
                  <c:v>1.2679093118271798</c:v>
                </c:pt>
                <c:pt idx="5">
                  <c:v>1.1414134330878349</c:v>
                </c:pt>
                <c:pt idx="6">
                  <c:v>1.0069577830505267</c:v>
                </c:pt>
                <c:pt idx="7">
                  <c:v>1.0323523816431344</c:v>
                </c:pt>
                <c:pt idx="8">
                  <c:v>0.82742037266171953</c:v>
                </c:pt>
                <c:pt idx="9">
                  <c:v>0.72502590569738634</c:v>
                </c:pt>
                <c:pt idx="10">
                  <c:v>0.68625716297769335</c:v>
                </c:pt>
                <c:pt idx="11">
                  <c:v>0.69023248058414199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Abbildungen!$BJ$24</c:f>
              <c:strCache>
                <c:ptCount val="1"/>
                <c:pt idx="0">
                  <c:v>Outgoing calls RoW: contract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Abbildungen!$BJ$41:$BJ$52</c:f>
              <c:numCache>
                <c:formatCode>0.00</c:formatCode>
                <c:ptCount val="12"/>
                <c:pt idx="0">
                  <c:v>1.7375868982410887</c:v>
                </c:pt>
                <c:pt idx="1">
                  <c:v>1.8080069108088299</c:v>
                </c:pt>
                <c:pt idx="2">
                  <c:v>2.1779826356714529</c:v>
                </c:pt>
                <c:pt idx="3">
                  <c:v>2.1583745618308803</c:v>
                </c:pt>
                <c:pt idx="4">
                  <c:v>2.0882983328000759</c:v>
                </c:pt>
                <c:pt idx="5">
                  <c:v>2.1673438325070413</c:v>
                </c:pt>
                <c:pt idx="6">
                  <c:v>2.0627408349220104</c:v>
                </c:pt>
                <c:pt idx="7">
                  <c:v>2.10718805500886</c:v>
                </c:pt>
                <c:pt idx="8">
                  <c:v>2.1556510124313384</c:v>
                </c:pt>
                <c:pt idx="9">
                  <c:v>2.0692803299638016</c:v>
                </c:pt>
                <c:pt idx="10">
                  <c:v>2.0607046747676567</c:v>
                </c:pt>
                <c:pt idx="11">
                  <c:v>1.9805695071046729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Abbildungen!$BK$24</c:f>
              <c:strCache>
                <c:ptCount val="1"/>
                <c:pt idx="0">
                  <c:v>Outgoing calls ROW: prepaid</c:v>
                </c:pt>
              </c:strCache>
            </c:strRef>
          </c:tx>
          <c:spPr>
            <a:ln>
              <a:solidFill>
                <a:srgbClr val="E1933A"/>
              </a:solidFill>
            </a:ln>
          </c:spPr>
          <c:marker>
            <c:symbol val="circle"/>
            <c:size val="7"/>
            <c:spPr>
              <a:solidFill>
                <a:srgbClr val="939393"/>
              </a:solidFill>
            </c:spPr>
          </c:marker>
          <c:cat>
            <c:strRef>
              <c:f>Abbildungen!$BE$41:$BE$52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Abbildungen!$BK$41:$BK$52</c:f>
              <c:numCache>
                <c:formatCode>0.00</c:formatCode>
                <c:ptCount val="12"/>
                <c:pt idx="0">
                  <c:v>2.5372010692511981</c:v>
                </c:pt>
                <c:pt idx="1">
                  <c:v>2.3083140216858733</c:v>
                </c:pt>
                <c:pt idx="2">
                  <c:v>2.9262671219469576</c:v>
                </c:pt>
                <c:pt idx="3">
                  <c:v>3.480408434543683</c:v>
                </c:pt>
                <c:pt idx="4">
                  <c:v>3.5238357029127214</c:v>
                </c:pt>
                <c:pt idx="5">
                  <c:v>3.2602463072822006</c:v>
                </c:pt>
                <c:pt idx="6">
                  <c:v>3.1382985460842359</c:v>
                </c:pt>
                <c:pt idx="7">
                  <c:v>3.3756488469759738</c:v>
                </c:pt>
                <c:pt idx="8">
                  <c:v>3.4848745516588084</c:v>
                </c:pt>
                <c:pt idx="9">
                  <c:v>3.1723486689148563</c:v>
                </c:pt>
                <c:pt idx="10">
                  <c:v>2.9209545296644537</c:v>
                </c:pt>
                <c:pt idx="11">
                  <c:v>3.2095313145625588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3944"/>
        <c:axId val="436764336"/>
      </c:lineChart>
      <c:catAx>
        <c:axId val="43676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64336"/>
        <c:crosses val="autoZero"/>
        <c:auto val="1"/>
        <c:lblAlgn val="ctr"/>
        <c:lblOffset val="100"/>
        <c:noMultiLvlLbl val="0"/>
      </c:catAx>
      <c:valAx>
        <c:axId val="436764336"/>
        <c:scaling>
          <c:orientation val="minMax"/>
          <c:max val="4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6394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83961714200208515"/>
          <c:h val="0.51902591160461486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Abbildungen!$BX$24</c:f>
              <c:strCache>
                <c:ptCount val="1"/>
                <c:pt idx="0">
                  <c:v>Chiamate in uscita: verso la Svizzera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Abbildungen!$BW$29:$BW$52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Abbildungen!$BX$29:$BX$52</c:f>
              <c:numCache>
                <c:formatCode>0.00</c:formatCode>
                <c:ptCount val="24"/>
                <c:pt idx="0">
                  <c:v>1.02423217261211</c:v>
                </c:pt>
                <c:pt idx="1">
                  <c:v>1.0196008342968399</c:v>
                </c:pt>
                <c:pt idx="2">
                  <c:v>1.04175062031976</c:v>
                </c:pt>
                <c:pt idx="3">
                  <c:v>0.991714876163587</c:v>
                </c:pt>
                <c:pt idx="4">
                  <c:v>0.95286457478797804</c:v>
                </c:pt>
                <c:pt idx="5">
                  <c:v>0.97592706492044301</c:v>
                </c:pt>
                <c:pt idx="6">
                  <c:v>1.0575171985852001</c:v>
                </c:pt>
                <c:pt idx="7">
                  <c:v>0.80759451118937098</c:v>
                </c:pt>
                <c:pt idx="8">
                  <c:v>0.82092038094212505</c:v>
                </c:pt>
                <c:pt idx="9">
                  <c:v>0.82397489784956901</c:v>
                </c:pt>
                <c:pt idx="10">
                  <c:v>0.76663591562918798</c:v>
                </c:pt>
                <c:pt idx="11">
                  <c:v>0.69115282382012799</c:v>
                </c:pt>
                <c:pt idx="12">
                  <c:v>0.63654328119872905</c:v>
                </c:pt>
                <c:pt idx="13">
                  <c:v>0.65031016121174001</c:v>
                </c:pt>
                <c:pt idx="14">
                  <c:v>0.66203649224560301</c:v>
                </c:pt>
                <c:pt idx="15">
                  <c:v>0.57311743352322297</c:v>
                </c:pt>
                <c:pt idx="16">
                  <c:v>0.54437851142343086</c:v>
                </c:pt>
                <c:pt idx="17">
                  <c:v>0.56456940714782755</c:v>
                </c:pt>
                <c:pt idx="18">
                  <c:v>0.48368822666342876</c:v>
                </c:pt>
                <c:pt idx="19">
                  <c:v>0.42082677395727441</c:v>
                </c:pt>
                <c:pt idx="20">
                  <c:v>0.38451490913557995</c:v>
                </c:pt>
                <c:pt idx="21">
                  <c:v>0.38163295937434988</c:v>
                </c:pt>
                <c:pt idx="22">
                  <c:v>0.34869951497831786</c:v>
                </c:pt>
                <c:pt idx="23">
                  <c:v>0.32107347868299319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Abbildungen!$BY$24</c:f>
              <c:strCache>
                <c:ptCount val="1"/>
                <c:pt idx="0">
                  <c:v>Chiamate in uscita: UE/SEE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Abbildungen!$BW$29:$BW$52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Abbildungen!$BY$29:$BY$52</c:f>
              <c:numCache>
                <c:formatCode>0.00</c:formatCode>
                <c:ptCount val="24"/>
                <c:pt idx="0">
                  <c:v>0.93659279669564699</c:v>
                </c:pt>
                <c:pt idx="1">
                  <c:v>0.927261171109378</c:v>
                </c:pt>
                <c:pt idx="2">
                  <c:v>0.94562121459817206</c:v>
                </c:pt>
                <c:pt idx="3">
                  <c:v>0.89561239646328294</c:v>
                </c:pt>
                <c:pt idx="4">
                  <c:v>0.87789915642737204</c:v>
                </c:pt>
                <c:pt idx="5">
                  <c:v>0.87796051799468999</c:v>
                </c:pt>
                <c:pt idx="6">
                  <c:v>0.90336558605387995</c:v>
                </c:pt>
                <c:pt idx="7">
                  <c:v>0.71326638237708995</c:v>
                </c:pt>
                <c:pt idx="8">
                  <c:v>0.71715151918220399</c:v>
                </c:pt>
                <c:pt idx="9">
                  <c:v>0.721071456552006</c:v>
                </c:pt>
                <c:pt idx="10">
                  <c:v>0.67528664355291901</c:v>
                </c:pt>
                <c:pt idx="11">
                  <c:v>0.59931610557537296</c:v>
                </c:pt>
                <c:pt idx="12">
                  <c:v>0.55133478931175794</c:v>
                </c:pt>
                <c:pt idx="13">
                  <c:v>0.57139263041167798</c:v>
                </c:pt>
                <c:pt idx="14">
                  <c:v>0.61761378652641497</c:v>
                </c:pt>
                <c:pt idx="15">
                  <c:v>0.52961131453455002</c:v>
                </c:pt>
                <c:pt idx="16">
                  <c:v>0.49771516274183802</c:v>
                </c:pt>
                <c:pt idx="17">
                  <c:v>0.52229529549716502</c:v>
                </c:pt>
                <c:pt idx="18">
                  <c:v>0.46477533481764877</c:v>
                </c:pt>
                <c:pt idx="19">
                  <c:v>0.41809347782566231</c:v>
                </c:pt>
                <c:pt idx="20">
                  <c:v>0.381529788542535</c:v>
                </c:pt>
                <c:pt idx="21">
                  <c:v>0.35353476360511349</c:v>
                </c:pt>
                <c:pt idx="22">
                  <c:v>0.3715071171629552</c:v>
                </c:pt>
                <c:pt idx="23">
                  <c:v>0.31905997236075984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Abbildungen!$BZ$24</c:f>
              <c:strCache>
                <c:ptCount val="1"/>
                <c:pt idx="0">
                  <c:v>Chiamate in uscita: resto del mondo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Abbildungen!$BW$29:$BW$52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Abbildungen!$BZ$29:$BZ$52</c:f>
              <c:numCache>
                <c:formatCode>0.00</c:formatCode>
                <c:ptCount val="24"/>
                <c:pt idx="0">
                  <c:v>2.4531821807259999</c:v>
                </c:pt>
                <c:pt idx="1">
                  <c:v>2.3854664353686301</c:v>
                </c:pt>
                <c:pt idx="2">
                  <c:v>2.1146752879750901</c:v>
                </c:pt>
                <c:pt idx="3">
                  <c:v>2.0912184707361101</c:v>
                </c:pt>
                <c:pt idx="4">
                  <c:v>2.1061609327865498</c:v>
                </c:pt>
                <c:pt idx="5">
                  <c:v>1.9938335588479801</c:v>
                </c:pt>
                <c:pt idx="6">
                  <c:v>2.0303065615531102</c:v>
                </c:pt>
                <c:pt idx="7">
                  <c:v>1.7326413628805799</c:v>
                </c:pt>
                <c:pt idx="8">
                  <c:v>1.7960927019381301</c:v>
                </c:pt>
                <c:pt idx="9">
                  <c:v>1.7156634319180599</c:v>
                </c:pt>
                <c:pt idx="10">
                  <c:v>1.7527595635864099</c:v>
                </c:pt>
                <c:pt idx="11">
                  <c:v>1.7348110921838</c:v>
                </c:pt>
                <c:pt idx="12">
                  <c:v>1.75137613222458</c:v>
                </c:pt>
                <c:pt idx="13">
                  <c:v>1.81984802897817</c:v>
                </c:pt>
                <c:pt idx="14">
                  <c:v>2.1921633462717098</c:v>
                </c:pt>
                <c:pt idx="15">
                  <c:v>2.1765321005512601</c:v>
                </c:pt>
                <c:pt idx="16">
                  <c:v>2.1068518399460134</c:v>
                </c:pt>
                <c:pt idx="17">
                  <c:v>2.1794122822923097</c:v>
                </c:pt>
                <c:pt idx="18">
                  <c:v>2.0760256570814364</c:v>
                </c:pt>
                <c:pt idx="19">
                  <c:v>2.1210678138567567</c:v>
                </c:pt>
                <c:pt idx="20">
                  <c:v>2.1697032208628935</c:v>
                </c:pt>
                <c:pt idx="21">
                  <c:v>2.0816802501912579</c:v>
                </c:pt>
                <c:pt idx="22">
                  <c:v>2.0907683635994143</c:v>
                </c:pt>
                <c:pt idx="23">
                  <c:v>1.9935336075491399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Abbildungen!$CA$24</c:f>
              <c:strCache>
                <c:ptCount val="1"/>
                <c:pt idx="0">
                  <c:v>Chiamate in entrata: UE/SEE</c:v>
                </c:pt>
              </c:strCache>
            </c:strRef>
          </c:tx>
          <c:spPr>
            <a:ln w="28575"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Abbildungen!$BW$29:$BW$52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Abbildungen!$CA$29:$CA$52</c:f>
              <c:numCache>
                <c:formatCode>0.00</c:formatCode>
                <c:ptCount val="24"/>
                <c:pt idx="0">
                  <c:v>0.47314457448592906</c:v>
                </c:pt>
                <c:pt idx="1">
                  <c:v>0.47016107662330647</c:v>
                </c:pt>
                <c:pt idx="2">
                  <c:v>0.47599285687768561</c:v>
                </c:pt>
                <c:pt idx="3">
                  <c:v>0.45715681084742998</c:v>
                </c:pt>
                <c:pt idx="4">
                  <c:v>0.44283025276762161</c:v>
                </c:pt>
                <c:pt idx="5">
                  <c:v>0.44857022371805383</c:v>
                </c:pt>
                <c:pt idx="6">
                  <c:v>0.45874133059482769</c:v>
                </c:pt>
                <c:pt idx="7">
                  <c:v>0.37188789730330601</c:v>
                </c:pt>
                <c:pt idx="8">
                  <c:v>0.38060838902893235</c:v>
                </c:pt>
                <c:pt idx="9">
                  <c:v>0.3844680855713048</c:v>
                </c:pt>
                <c:pt idx="10">
                  <c:v>0.37420381908706529</c:v>
                </c:pt>
                <c:pt idx="11">
                  <c:v>0.33644242446004657</c:v>
                </c:pt>
                <c:pt idx="12">
                  <c:v>0.33063545310491294</c:v>
                </c:pt>
                <c:pt idx="13">
                  <c:v>0.31835887914069522</c:v>
                </c:pt>
                <c:pt idx="14">
                  <c:v>0.34574460540492441</c:v>
                </c:pt>
                <c:pt idx="15">
                  <c:v>0.30023353823022947</c:v>
                </c:pt>
                <c:pt idx="16">
                  <c:v>0.28363087222913547</c:v>
                </c:pt>
                <c:pt idx="17">
                  <c:v>0.29302794973709173</c:v>
                </c:pt>
                <c:pt idx="18">
                  <c:v>0.2694941648128093</c:v>
                </c:pt>
                <c:pt idx="19">
                  <c:v>0.24408396987332065</c:v>
                </c:pt>
                <c:pt idx="20">
                  <c:v>0.22670242240378299</c:v>
                </c:pt>
                <c:pt idx="21">
                  <c:v>0.20402268768778101</c:v>
                </c:pt>
                <c:pt idx="22">
                  <c:v>0.23181205763784901</c:v>
                </c:pt>
                <c:pt idx="23">
                  <c:v>0.19636365653163201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Abbildungen!$CB$24</c:f>
              <c:strCache>
                <c:ptCount val="1"/>
                <c:pt idx="0">
                  <c:v>Chiamate in entrata: resto del mondo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Abbildungen!$BW$29:$BW$52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Abbildungen!$CB$29:$CB$52</c:f>
              <c:numCache>
                <c:formatCode>0.00</c:formatCode>
                <c:ptCount val="24"/>
                <c:pt idx="0">
                  <c:v>1.8398299570121299</c:v>
                </c:pt>
                <c:pt idx="1">
                  <c:v>1.69319183817187</c:v>
                </c:pt>
                <c:pt idx="2">
                  <c:v>1.4832083923063999</c:v>
                </c:pt>
                <c:pt idx="3">
                  <c:v>1.7368571788773099</c:v>
                </c:pt>
                <c:pt idx="4">
                  <c:v>1.7679303684233301</c:v>
                </c:pt>
                <c:pt idx="5">
                  <c:v>1.65560009217732</c:v>
                </c:pt>
                <c:pt idx="6">
                  <c:v>1.48215245311989</c:v>
                </c:pt>
                <c:pt idx="7">
                  <c:v>1.4838162028152799</c:v>
                </c:pt>
                <c:pt idx="8">
                  <c:v>1.6369504967761099</c:v>
                </c:pt>
                <c:pt idx="9">
                  <c:v>1.52339927005314</c:v>
                </c:pt>
                <c:pt idx="10">
                  <c:v>1.43888915855118</c:v>
                </c:pt>
                <c:pt idx="11">
                  <c:v>1.56315246398372</c:v>
                </c:pt>
                <c:pt idx="12">
                  <c:v>1.58628260102296</c:v>
                </c:pt>
                <c:pt idx="13">
                  <c:v>1.5300504302062801</c:v>
                </c:pt>
                <c:pt idx="14">
                  <c:v>1.51569132241188</c:v>
                </c:pt>
                <c:pt idx="15">
                  <c:v>1.63489571298768</c:v>
                </c:pt>
                <c:pt idx="16">
                  <c:v>1.7038006069209402</c:v>
                </c:pt>
                <c:pt idx="17">
                  <c:v>1.630032873239198</c:v>
                </c:pt>
                <c:pt idx="18">
                  <c:v>1.5187385192269796</c:v>
                </c:pt>
                <c:pt idx="19">
                  <c:v>1.6699999201427729</c:v>
                </c:pt>
                <c:pt idx="20">
                  <c:v>1.7230082670903999</c:v>
                </c:pt>
                <c:pt idx="21">
                  <c:v>1.6089934852352099</c:v>
                </c:pt>
                <c:pt idx="22">
                  <c:v>1.39627516060398</c:v>
                </c:pt>
                <c:pt idx="23">
                  <c:v>1.5917684847020701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9040"/>
        <c:axId val="436769432"/>
      </c:lineChart>
      <c:catAx>
        <c:axId val="4367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69432"/>
        <c:crosses val="autoZero"/>
        <c:auto val="1"/>
        <c:lblAlgn val="ctr"/>
        <c:lblOffset val="100"/>
        <c:noMultiLvlLbl val="0"/>
      </c:catAx>
      <c:valAx>
        <c:axId val="436769432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6904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5939598697631999"/>
          <c:y val="0.73199815090307174"/>
          <c:w val="0.72908536698598481"/>
          <c:h val="0.24305475526966439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4596599314107E-2"/>
          <c:y val="2.4851648674924284E-2"/>
          <c:w val="0.75084596911067436"/>
          <c:h val="0.55132849428336717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Abbildungen!$BX$95</c:f>
              <c:strCache>
                <c:ptCount val="1"/>
                <c:pt idx="0">
                  <c:v>Chiamate verso la Svizzera, standard</c:v>
                </c:pt>
              </c:strCache>
            </c:strRef>
          </c:tx>
          <c:spPr>
            <a:ln>
              <a:solidFill>
                <a:srgbClr val="294171"/>
              </a:solidFill>
            </a:ln>
          </c:spPr>
          <c:marker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Abbildungen!$BX$96:$BX$99</c:f>
              <c:numCache>
                <c:formatCode>0.00</c:formatCode>
                <c:ptCount val="4"/>
                <c:pt idx="0">
                  <c:v>0.64197634581958374</c:v>
                </c:pt>
                <c:pt idx="1">
                  <c:v>0.65725024220551909</c:v>
                </c:pt>
                <c:pt idx="2">
                  <c:v>0.55364838256188853</c:v>
                </c:pt>
                <c:pt idx="3">
                  <c:v>0.50287413093501088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Abbildungen!$BY$95</c:f>
              <c:strCache>
                <c:ptCount val="1"/>
                <c:pt idx="0">
                  <c:v>Chiamate verso la Svizzera, opzione</c:v>
                </c:pt>
              </c:strCache>
            </c:strRef>
          </c:tx>
          <c:spPr>
            <a:ln>
              <a:solidFill>
                <a:srgbClr val="294171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Abbildungen!$BY$96:$BY$99</c:f>
              <c:numCache>
                <c:formatCode>0.00</c:formatCode>
                <c:ptCount val="4"/>
                <c:pt idx="0">
                  <c:v>0.50536531313025501</c:v>
                </c:pt>
                <c:pt idx="1">
                  <c:v>0.49546737062326301</c:v>
                </c:pt>
                <c:pt idx="2">
                  <c:v>0.45566971767921999</c:v>
                </c:pt>
                <c:pt idx="3">
                  <c:v>0.39490732511570797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Abbildungen!$BZ$95</c:f>
              <c:strCache>
                <c:ptCount val="1"/>
                <c:pt idx="0">
                  <c:v>Chiamate UE/SEE, standard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Abbildungen!$BZ$96:$BZ$99</c:f>
              <c:numCache>
                <c:formatCode>0.00</c:formatCode>
                <c:ptCount val="4"/>
                <c:pt idx="0">
                  <c:v>0.57825631308444703</c:v>
                </c:pt>
                <c:pt idx="1">
                  <c:v>0.61572319921093766</c:v>
                </c:pt>
                <c:pt idx="2">
                  <c:v>0.5470838705694977</c:v>
                </c:pt>
                <c:pt idx="3">
                  <c:v>0.53691779027228714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Abbildungen!$CA$95</c:f>
              <c:strCache>
                <c:ptCount val="1"/>
                <c:pt idx="0">
                  <c:v>Chiamate UE/SEE, opzione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Abbildungen!$CA$96:$CA$99</c:f>
              <c:numCache>
                <c:formatCode>0.00</c:formatCode>
                <c:ptCount val="4"/>
                <c:pt idx="0">
                  <c:v>0.38212273998200863</c:v>
                </c:pt>
                <c:pt idx="1">
                  <c:v>0.38572235600265614</c:v>
                </c:pt>
                <c:pt idx="2">
                  <c:v>0.33448697714124564</c:v>
                </c:pt>
                <c:pt idx="3">
                  <c:v>0.26170147760677931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Abbildungen!$CB$95</c:f>
              <c:strCache>
                <c:ptCount val="1"/>
                <c:pt idx="0">
                  <c:v>Chiamate resto del mondo 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Abbildungen!$CB$96:$CB$99</c:f>
              <c:numCache>
                <c:formatCode>0.00</c:formatCode>
                <c:ptCount val="4"/>
                <c:pt idx="0">
                  <c:v>2.4080808731255239</c:v>
                </c:pt>
                <c:pt idx="1">
                  <c:v>2.402451862752673</c:v>
                </c:pt>
                <c:pt idx="2">
                  <c:v>2.3606489932987667</c:v>
                </c:pt>
                <c:pt idx="3">
                  <c:v>2.434432472191459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Abbildungen!$CC$95</c:f>
              <c:strCache>
                <c:ptCount val="1"/>
                <c:pt idx="0">
                  <c:v>Chiamate resto del mondo  (Opzione)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Abbildungen!$BW$96:$BW$99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Abbildungen!$CC$96:$CC$99</c:f>
              <c:numCache>
                <c:formatCode>0.00</c:formatCode>
                <c:ptCount val="4"/>
                <c:pt idx="0">
                  <c:v>1.7841780195555337</c:v>
                </c:pt>
                <c:pt idx="1">
                  <c:v>1.9297131112590298</c:v>
                </c:pt>
                <c:pt idx="2">
                  <c:v>1.7075059111472581</c:v>
                </c:pt>
                <c:pt idx="3">
                  <c:v>1.7798742665453189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6296"/>
        <c:axId val="436765904"/>
      </c:lineChart>
      <c:catAx>
        <c:axId val="43676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5904"/>
        <c:crosses val="autoZero"/>
        <c:auto val="1"/>
        <c:lblAlgn val="ctr"/>
        <c:lblOffset val="100"/>
        <c:noMultiLvlLbl val="0"/>
      </c:catAx>
      <c:valAx>
        <c:axId val="436765904"/>
        <c:scaling>
          <c:orientation val="minMax"/>
          <c:max val="2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6296"/>
        <c:crosses val="autoZero"/>
        <c:crossBetween val="between"/>
        <c:majorUnit val="0.4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0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7378455996734E-2"/>
          <c:y val="5.1519812923616563E-2"/>
          <c:w val="0.71651021128344328"/>
          <c:h val="0.61300409652728616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Abbildungen!$BX$121</c:f>
              <c:strCache>
                <c:ptCount val="1"/>
                <c:pt idx="0">
                  <c:v>Chiamate UE/SEE, standard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Abbildungen!$BW$122:$BW$125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Abbildungen!$BX$122:$BX$125</c:f>
              <c:numCache>
                <c:formatCode>0.00</c:formatCode>
                <c:ptCount val="4"/>
                <c:pt idx="0">
                  <c:v>0.32649221827238051</c:v>
                </c:pt>
                <c:pt idx="1">
                  <c:v>0.33458286079665145</c:v>
                </c:pt>
                <c:pt idx="2">
                  <c:v>0.30257793088382962</c:v>
                </c:pt>
                <c:pt idx="3">
                  <c:v>0.28448405148354894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Abbildungen!$BY$121</c:f>
              <c:strCache>
                <c:ptCount val="1"/>
                <c:pt idx="0">
                  <c:v>Chiamate UE/SEE, opzione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Abbildungen!$BW$122:$BW$125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Abbildungen!$BY$122:$BY$125</c:f>
              <c:numCache>
                <c:formatCode>0.00</c:formatCode>
                <c:ptCount val="4"/>
                <c:pt idx="0">
                  <c:v>0.21527732397493682</c:v>
                </c:pt>
                <c:pt idx="1">
                  <c:v>0.2239886744392188</c:v>
                </c:pt>
                <c:pt idx="2">
                  <c:v>0.20445212868186366</c:v>
                </c:pt>
                <c:pt idx="3">
                  <c:v>0.17512577664007739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Abbildungen!$BZ$121</c:f>
              <c:strCache>
                <c:ptCount val="1"/>
                <c:pt idx="0">
                  <c:v>Chiamate resto del mondo 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Abbildungen!$BW$122:$BW$125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Abbildungen!$BZ$122:$BZ$125</c:f>
              <c:numCache>
                <c:formatCode>0.00</c:formatCode>
                <c:ptCount val="4"/>
                <c:pt idx="0">
                  <c:v>1.7516484562642807</c:v>
                </c:pt>
                <c:pt idx="1">
                  <c:v>1.6838309222293519</c:v>
                </c:pt>
                <c:pt idx="2">
                  <c:v>1.5822330318355271</c:v>
                </c:pt>
                <c:pt idx="3">
                  <c:v>1.7448811648545071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Abbildungen!$CA$121</c:f>
              <c:strCache>
                <c:ptCount val="1"/>
                <c:pt idx="0">
                  <c:v>Chiamate resto del mondo  (Opzione)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Abbildungen!$BW$122:$BW$125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Abbildungen!$CA$122:$CA$125</c:f>
              <c:numCache>
                <c:formatCode>0.00</c:formatCode>
                <c:ptCount val="4"/>
                <c:pt idx="0">
                  <c:v>1.6397449377474411</c:v>
                </c:pt>
                <c:pt idx="1">
                  <c:v>1.5618336141258806</c:v>
                </c:pt>
                <c:pt idx="2">
                  <c:v>1.4134817496508201</c:v>
                </c:pt>
                <c:pt idx="3">
                  <c:v>1.5772568491651484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65120"/>
        <c:axId val="436769824"/>
      </c:lineChart>
      <c:catAx>
        <c:axId val="4367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9824"/>
        <c:crosses val="autoZero"/>
        <c:auto val="1"/>
        <c:lblAlgn val="ctr"/>
        <c:lblOffset val="100"/>
        <c:noMultiLvlLbl val="0"/>
      </c:catAx>
      <c:valAx>
        <c:axId val="436769824"/>
        <c:scaling>
          <c:orientation val="minMax"/>
          <c:max val="1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65120"/>
        <c:crosses val="autoZero"/>
        <c:crossBetween val="between"/>
        <c:majorUnit val="0.30000000000000032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81703509641069938"/>
          <c:h val="0.56659623330410724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Abbildungen!$CL$24</c:f>
              <c:strCache>
                <c:ptCount val="1"/>
                <c:pt idx="0">
                  <c:v>Chiamate in entrata UE/SEE: abbon.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Abbildungen!$CL$41:$CL$52</c:f>
              <c:numCache>
                <c:formatCode>_(* #,##0.00_);_(* \(#,##0.00\);_(* "-"??_);_(@_)</c:formatCode>
                <c:ptCount val="12"/>
                <c:pt idx="0">
                  <c:v>0.31458126759700344</c:v>
                </c:pt>
                <c:pt idx="1">
                  <c:v>0.30223554066043229</c:v>
                </c:pt>
                <c:pt idx="2">
                  <c:v>0.33104249323232959</c:v>
                </c:pt>
                <c:pt idx="3">
                  <c:v>0.28255305008864628</c:v>
                </c:pt>
                <c:pt idx="4">
                  <c:v>0.26625370829186035</c:v>
                </c:pt>
                <c:pt idx="5">
                  <c:v>0.27536634308187652</c:v>
                </c:pt>
                <c:pt idx="6">
                  <c:v>0.2544749162668325</c:v>
                </c:pt>
                <c:pt idx="7">
                  <c:v>0.2275688020889344</c:v>
                </c:pt>
                <c:pt idx="8">
                  <c:v>0.21052138999009343</c:v>
                </c:pt>
                <c:pt idx="9">
                  <c:v>0.19016014073547896</c:v>
                </c:pt>
                <c:pt idx="10">
                  <c:v>0.2166259055795646</c:v>
                </c:pt>
                <c:pt idx="11">
                  <c:v>0.18235547247903675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Abbildungen!$CM$24</c:f>
              <c:strCache>
                <c:ptCount val="1"/>
                <c:pt idx="0">
                  <c:v>Chiamate in entrata UE/SEE: carte prepagate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Abbildungen!$CM$41:$CM$52</c:f>
              <c:numCache>
                <c:formatCode>_(* #,##0.00_);_(* \(#,##0.00\);_(* "-"??_);_(@_)</c:formatCode>
                <c:ptCount val="12"/>
                <c:pt idx="0">
                  <c:v>0.51962160863994356</c:v>
                </c:pt>
                <c:pt idx="1">
                  <c:v>0.49734035087097794</c:v>
                </c:pt>
                <c:pt idx="2">
                  <c:v>0.50955819374341749</c:v>
                </c:pt>
                <c:pt idx="3">
                  <c:v>0.5088212153202003</c:v>
                </c:pt>
                <c:pt idx="4">
                  <c:v>0.50689851074968373</c:v>
                </c:pt>
                <c:pt idx="5">
                  <c:v>0.50788697992694687</c:v>
                </c:pt>
                <c:pt idx="6">
                  <c:v>0.44503307132822661</c:v>
                </c:pt>
                <c:pt idx="7">
                  <c:v>0.45718752997104528</c:v>
                </c:pt>
                <c:pt idx="8">
                  <c:v>0.45333590297689297</c:v>
                </c:pt>
                <c:pt idx="9">
                  <c:v>0.38918930943933677</c:v>
                </c:pt>
                <c:pt idx="10">
                  <c:v>0.44100899082914746</c:v>
                </c:pt>
                <c:pt idx="11">
                  <c:v>0.37756717648106491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Abbildungen!$CN$24</c:f>
              <c:strCache>
                <c:ptCount val="1"/>
                <c:pt idx="0">
                  <c:v>Chiamate in entrata nel resto del mondo: abbon.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square"/>
            <c:size val="6"/>
            <c:spPr>
              <a:solidFill>
                <a:srgbClr val="E1AE3A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Abbildungen!$CN$41:$CN$52</c:f>
              <c:numCache>
                <c:formatCode>_(* #,##0.00_);_(* \(#,##0.00\);_(* "-"??_);_(@_)</c:formatCode>
                <c:ptCount val="12"/>
                <c:pt idx="0">
                  <c:v>1.5922396542666621</c:v>
                </c:pt>
                <c:pt idx="1">
                  <c:v>1.5412809739610358</c:v>
                </c:pt>
                <c:pt idx="2">
                  <c:v>1.510028232297</c:v>
                </c:pt>
                <c:pt idx="3">
                  <c:v>1.6251976205197936</c:v>
                </c:pt>
                <c:pt idx="4">
                  <c:v>1.6948569853816882</c:v>
                </c:pt>
                <c:pt idx="5">
                  <c:v>1.6205788027532726</c:v>
                </c:pt>
                <c:pt idx="6">
                  <c:v>1.5069944722348523</c:v>
                </c:pt>
                <c:pt idx="7">
                  <c:v>1.6613282507764953</c:v>
                </c:pt>
                <c:pt idx="8">
                  <c:v>1.7137619941537403</c:v>
                </c:pt>
                <c:pt idx="9">
                  <c:v>1.5997393766302226</c:v>
                </c:pt>
                <c:pt idx="10">
                  <c:v>1.3849214127751488</c:v>
                </c:pt>
                <c:pt idx="11">
                  <c:v>1.5824512375124959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Abbildungen!$CO$24</c:f>
              <c:strCache>
                <c:ptCount val="1"/>
                <c:pt idx="0">
                  <c:v>Chiamate in entrata nel resto del mondo: carte prepagate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93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Abbildungen!$CO$41:$CO$52</c:f>
              <c:numCache>
                <c:formatCode>_(* #,##0.00_);_(* \(#,##0.00\);_(* "-"??_);_(@_)</c:formatCode>
                <c:ptCount val="12"/>
                <c:pt idx="0">
                  <c:v>1.4044985916680781</c:v>
                </c:pt>
                <c:pt idx="1">
                  <c:v>1.2715627419122737</c:v>
                </c:pt>
                <c:pt idx="2">
                  <c:v>1.6638213176423584</c:v>
                </c:pt>
                <c:pt idx="3">
                  <c:v>1.9696934308052623</c:v>
                </c:pt>
                <c:pt idx="4">
                  <c:v>2.0274482506465272</c:v>
                </c:pt>
                <c:pt idx="5">
                  <c:v>2.1332344148602322</c:v>
                </c:pt>
                <c:pt idx="6">
                  <c:v>2.0655390283958517</c:v>
                </c:pt>
                <c:pt idx="7">
                  <c:v>2.1355631580552581</c:v>
                </c:pt>
                <c:pt idx="8">
                  <c:v>2.2427863358096092</c:v>
                </c:pt>
                <c:pt idx="9">
                  <c:v>2.0972951915840943</c:v>
                </c:pt>
                <c:pt idx="10">
                  <c:v>1.9514960719639283</c:v>
                </c:pt>
                <c:pt idx="11">
                  <c:v>2.0616862814986607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70608"/>
        <c:axId val="436771000"/>
      </c:lineChart>
      <c:catAx>
        <c:axId val="4367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71000"/>
        <c:crosses val="autoZero"/>
        <c:auto val="1"/>
        <c:lblAlgn val="ctr"/>
        <c:lblOffset val="100"/>
        <c:noMultiLvlLbl val="0"/>
      </c:catAx>
      <c:valAx>
        <c:axId val="436771000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7060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7.5318576447541946E-2"/>
          <c:y val="0.79439206381525818"/>
          <c:w val="0.87541905355651484"/>
          <c:h val="0.1836191528881834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4596599314107E-2"/>
          <c:y val="2.4851648674924284E-2"/>
          <c:w val="0.69701808743976623"/>
          <c:h val="0.65034450057162774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Abbildungen!$B$95</c:f>
              <c:strCache>
                <c:ptCount val="1"/>
                <c:pt idx="0">
                  <c:v>Anrufe zurück in die Schweiz (Standard)</c:v>
                </c:pt>
              </c:strCache>
            </c:strRef>
          </c:tx>
          <c:spPr>
            <a:ln>
              <a:solidFill>
                <a:srgbClr val="294171"/>
              </a:solidFill>
            </a:ln>
          </c:spPr>
          <c:marker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Abbildungen!$B$96:$B$99</c:f>
              <c:numCache>
                <c:formatCode>0.00</c:formatCode>
                <c:ptCount val="4"/>
                <c:pt idx="0">
                  <c:v>0.64197634581958374</c:v>
                </c:pt>
                <c:pt idx="1">
                  <c:v>0.65725024220551909</c:v>
                </c:pt>
                <c:pt idx="2">
                  <c:v>0.55364838256188853</c:v>
                </c:pt>
                <c:pt idx="3">
                  <c:v>0.50287413093501088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Abbildungen!$C$95</c:f>
              <c:strCache>
                <c:ptCount val="1"/>
                <c:pt idx="0">
                  <c:v>Anrufe zurück in die Schweiz (Option)</c:v>
                </c:pt>
              </c:strCache>
            </c:strRef>
          </c:tx>
          <c:spPr>
            <a:ln>
              <a:solidFill>
                <a:srgbClr val="294171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Abbildungen!$C$96:$C$99</c:f>
              <c:numCache>
                <c:formatCode>0.00</c:formatCode>
                <c:ptCount val="4"/>
                <c:pt idx="0">
                  <c:v>0.50536531313025501</c:v>
                </c:pt>
                <c:pt idx="1">
                  <c:v>0.49546737062326301</c:v>
                </c:pt>
                <c:pt idx="2">
                  <c:v>0.45566971767921999</c:v>
                </c:pt>
                <c:pt idx="3">
                  <c:v>0.39490732511570797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Abbildungen!$D$95</c:f>
              <c:strCache>
                <c:ptCount val="1"/>
                <c:pt idx="0">
                  <c:v>EU/EWR 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Abbildungen!$D$96:$D$99</c:f>
              <c:numCache>
                <c:formatCode>0.00</c:formatCode>
                <c:ptCount val="4"/>
                <c:pt idx="0">
                  <c:v>0.57825631308444703</c:v>
                </c:pt>
                <c:pt idx="1">
                  <c:v>0.61572319921093766</c:v>
                </c:pt>
                <c:pt idx="2">
                  <c:v>0.5470838705694977</c:v>
                </c:pt>
                <c:pt idx="3">
                  <c:v>0.53691779027228714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Abbildungen!$E$95</c:f>
              <c:strCache>
                <c:ptCount val="1"/>
                <c:pt idx="0">
                  <c:v>EU/EWR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Abbildungen!$E$96:$E$99</c:f>
              <c:numCache>
                <c:formatCode>0.00</c:formatCode>
                <c:ptCount val="4"/>
                <c:pt idx="0">
                  <c:v>0.38212273998200863</c:v>
                </c:pt>
                <c:pt idx="1">
                  <c:v>0.38572235600265614</c:v>
                </c:pt>
                <c:pt idx="2">
                  <c:v>0.33448697714124564</c:v>
                </c:pt>
                <c:pt idx="3">
                  <c:v>0.26170147760677931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Abbildungen!$F$95</c:f>
              <c:strCache>
                <c:ptCount val="1"/>
                <c:pt idx="0">
                  <c:v>Rest der Welt 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Abbildungen!$F$96:$F$99</c:f>
              <c:numCache>
                <c:formatCode>0.00</c:formatCode>
                <c:ptCount val="4"/>
                <c:pt idx="0">
                  <c:v>2.4080808731255239</c:v>
                </c:pt>
                <c:pt idx="1">
                  <c:v>2.402451862752673</c:v>
                </c:pt>
                <c:pt idx="2">
                  <c:v>2.3606489932987667</c:v>
                </c:pt>
                <c:pt idx="3">
                  <c:v>2.434432472191459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Abbildungen!$G$95</c:f>
              <c:strCache>
                <c:ptCount val="1"/>
                <c:pt idx="0">
                  <c:v>Rest der Welt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Abbildungen!$G$96:$G$99</c:f>
              <c:numCache>
                <c:formatCode>0.00</c:formatCode>
                <c:ptCount val="4"/>
                <c:pt idx="0">
                  <c:v>1.7841780195555337</c:v>
                </c:pt>
                <c:pt idx="1">
                  <c:v>1.9297131112590298</c:v>
                </c:pt>
                <c:pt idx="2">
                  <c:v>1.7075059111472581</c:v>
                </c:pt>
                <c:pt idx="3">
                  <c:v>1.7798742665453189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7320"/>
        <c:axId val="434896928"/>
      </c:lineChart>
      <c:catAx>
        <c:axId val="43489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6928"/>
        <c:crosses val="autoZero"/>
        <c:auto val="1"/>
        <c:lblAlgn val="ctr"/>
        <c:lblOffset val="100"/>
        <c:noMultiLvlLbl val="0"/>
      </c:catAx>
      <c:valAx>
        <c:axId val="434896928"/>
        <c:scaling>
          <c:orientation val="minMax"/>
          <c:max val="2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7320"/>
        <c:crosses val="autoZero"/>
        <c:crossBetween val="between"/>
        <c:majorUnit val="0.4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0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82931898925172776"/>
          <c:h val="0.57034645174504872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Abbildungen!$CE$24</c:f>
              <c:strCache>
                <c:ptCount val="1"/>
                <c:pt idx="0">
                  <c:v>Chiamate in uscita verso la Svizzera: abbon.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Abbildungen!$CE$41:$CE$52</c:f>
              <c:numCache>
                <c:formatCode>0.00</c:formatCode>
                <c:ptCount val="12"/>
                <c:pt idx="0">
                  <c:v>0.61463600854549882</c:v>
                </c:pt>
                <c:pt idx="1">
                  <c:v>0.62838900413632015</c:v>
                </c:pt>
                <c:pt idx="2">
                  <c:v>0.64259191234466018</c:v>
                </c:pt>
                <c:pt idx="3">
                  <c:v>0.55164581379281541</c:v>
                </c:pt>
                <c:pt idx="4">
                  <c:v>0.52381928875858874</c:v>
                </c:pt>
                <c:pt idx="5">
                  <c:v>0.54491233166929343</c:v>
                </c:pt>
                <c:pt idx="6">
                  <c:v>0.46660284541483332</c:v>
                </c:pt>
                <c:pt idx="7">
                  <c:v>0.40123204004600693</c:v>
                </c:pt>
                <c:pt idx="8">
                  <c:v>0.79393078101556147</c:v>
                </c:pt>
                <c:pt idx="9">
                  <c:v>0.6687149083619579</c:v>
                </c:pt>
                <c:pt idx="10">
                  <c:v>0.2735677214984899</c:v>
                </c:pt>
                <c:pt idx="11">
                  <c:v>0.59776268482268202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Abbildungen!$CF$24</c:f>
              <c:strCache>
                <c:ptCount val="1"/>
                <c:pt idx="0">
                  <c:v>Chiamate in uscita verso la Svizzera: carte prepagate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triangle"/>
            <c:size val="7"/>
            <c:spPr>
              <a:solidFill>
                <a:srgbClr val="294171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Abbildungen!$CF$41:$CF$52</c:f>
              <c:numCache>
                <c:formatCode>0.00</c:formatCode>
                <c:ptCount val="12"/>
                <c:pt idx="0">
                  <c:v>1.0305260328088028</c:v>
                </c:pt>
                <c:pt idx="1">
                  <c:v>0.97584125083455853</c:v>
                </c:pt>
                <c:pt idx="2">
                  <c:v>1.0344208227070342</c:v>
                </c:pt>
                <c:pt idx="3">
                  <c:v>1.0306508458754473</c:v>
                </c:pt>
                <c:pt idx="4">
                  <c:v>1.0176329076094153</c:v>
                </c:pt>
                <c:pt idx="5">
                  <c:v>0.91952363670383419</c:v>
                </c:pt>
                <c:pt idx="6">
                  <c:v>0.79794919750128535</c:v>
                </c:pt>
                <c:pt idx="7">
                  <c:v>0.83382075365732888</c:v>
                </c:pt>
                <c:pt idx="8">
                  <c:v>1.0181431010675461</c:v>
                </c:pt>
                <c:pt idx="9">
                  <c:v>0.88073291275896248</c:v>
                </c:pt>
                <c:pt idx="10">
                  <c:v>0.91442242362568293</c:v>
                </c:pt>
                <c:pt idx="11">
                  <c:v>0.78961300519636723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Abbildungen!$CG$24</c:f>
              <c:strCache>
                <c:ptCount val="1"/>
                <c:pt idx="0">
                  <c:v>Chiamate in uscita UE/SEE: abbon.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Abbildungen!$CG$41:$CG$52</c:f>
              <c:numCache>
                <c:formatCode>0.00</c:formatCode>
                <c:ptCount val="12"/>
                <c:pt idx="0">
                  <c:v>0.51842875539875655</c:v>
                </c:pt>
                <c:pt idx="1">
                  <c:v>0.53576962557418517</c:v>
                </c:pt>
                <c:pt idx="2">
                  <c:v>0.57709005894157528</c:v>
                </c:pt>
                <c:pt idx="3">
                  <c:v>0.48644243392246156</c:v>
                </c:pt>
                <c:pt idx="4">
                  <c:v>0.459374051579795</c:v>
                </c:pt>
                <c:pt idx="5">
                  <c:v>0.48349308373652478</c:v>
                </c:pt>
                <c:pt idx="6">
                  <c:v>0.42931598271940358</c:v>
                </c:pt>
                <c:pt idx="7">
                  <c:v>0.3864285131123219</c:v>
                </c:pt>
                <c:pt idx="8">
                  <c:v>0.36509308694762321</c:v>
                </c:pt>
                <c:pt idx="9">
                  <c:v>0.36357590471030854</c:v>
                </c:pt>
                <c:pt idx="10">
                  <c:v>0.33246274026198958</c:v>
                </c:pt>
                <c:pt idx="11">
                  <c:v>0.30438664575850799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Abbildungen!$CH$24</c:f>
              <c:strCache>
                <c:ptCount val="1"/>
                <c:pt idx="0">
                  <c:v>Chiamate in uscita UE/SEE: carte prepagate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39393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Abbildungen!$CH$41:$CH$52</c:f>
              <c:numCache>
                <c:formatCode>0.00</c:formatCode>
                <c:ptCount val="12"/>
                <c:pt idx="0">
                  <c:v>1.1671730391241344</c:v>
                </c:pt>
                <c:pt idx="1">
                  <c:v>1.1142366962833199</c:v>
                </c:pt>
                <c:pt idx="2">
                  <c:v>1.2227657533792404</c:v>
                </c:pt>
                <c:pt idx="3">
                  <c:v>1.2604230178163911</c:v>
                </c:pt>
                <c:pt idx="4">
                  <c:v>1.2679093118271798</c:v>
                </c:pt>
                <c:pt idx="5">
                  <c:v>1.1414134330878349</c:v>
                </c:pt>
                <c:pt idx="6">
                  <c:v>1.0069577830505267</c:v>
                </c:pt>
                <c:pt idx="7">
                  <c:v>1.0323523816431344</c:v>
                </c:pt>
                <c:pt idx="8">
                  <c:v>0.82742037266171953</c:v>
                </c:pt>
                <c:pt idx="9">
                  <c:v>0.72502590569738634</c:v>
                </c:pt>
                <c:pt idx="10">
                  <c:v>0.68625716297769335</c:v>
                </c:pt>
                <c:pt idx="11">
                  <c:v>0.69023248058414199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Abbildungen!$CI$24</c:f>
              <c:strCache>
                <c:ptCount val="1"/>
                <c:pt idx="0">
                  <c:v>Chiamate in uscita resto del mondo: abbon.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Abbildungen!$CI$41:$CI$52</c:f>
              <c:numCache>
                <c:formatCode>0.00</c:formatCode>
                <c:ptCount val="12"/>
                <c:pt idx="0">
                  <c:v>1.7375868982410887</c:v>
                </c:pt>
                <c:pt idx="1">
                  <c:v>1.8080069108088299</c:v>
                </c:pt>
                <c:pt idx="2">
                  <c:v>2.1779826356714529</c:v>
                </c:pt>
                <c:pt idx="3">
                  <c:v>2.1583745618308803</c:v>
                </c:pt>
                <c:pt idx="4">
                  <c:v>2.0882983328000759</c:v>
                </c:pt>
                <c:pt idx="5">
                  <c:v>2.1673438325070413</c:v>
                </c:pt>
                <c:pt idx="6">
                  <c:v>2.0627408349220104</c:v>
                </c:pt>
                <c:pt idx="7">
                  <c:v>2.10718805500886</c:v>
                </c:pt>
                <c:pt idx="8">
                  <c:v>2.1556510124313384</c:v>
                </c:pt>
                <c:pt idx="9">
                  <c:v>2.0692803299638016</c:v>
                </c:pt>
                <c:pt idx="10">
                  <c:v>2.0607046747676567</c:v>
                </c:pt>
                <c:pt idx="11">
                  <c:v>1.9805695071046729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Abbildungen!$CJ$24</c:f>
              <c:strCache>
                <c:ptCount val="1"/>
                <c:pt idx="0">
                  <c:v>Chiamate in uscita resto del mondo: abbon.</c:v>
                </c:pt>
              </c:strCache>
            </c:strRef>
          </c:tx>
          <c:spPr>
            <a:ln>
              <a:solidFill>
                <a:srgbClr val="E1933A"/>
              </a:solidFill>
            </a:ln>
          </c:spPr>
          <c:marker>
            <c:symbol val="circle"/>
            <c:size val="7"/>
            <c:spPr>
              <a:solidFill>
                <a:srgbClr val="939393"/>
              </a:solidFill>
            </c:spPr>
          </c:marker>
          <c:cat>
            <c:strRef>
              <c:f>Abbildungen!$CD$41:$CD$52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Abbildungen!$CJ$41:$CJ$52</c:f>
              <c:numCache>
                <c:formatCode>0.00</c:formatCode>
                <c:ptCount val="12"/>
                <c:pt idx="0">
                  <c:v>2.5372010692511981</c:v>
                </c:pt>
                <c:pt idx="1">
                  <c:v>2.3083140216858733</c:v>
                </c:pt>
                <c:pt idx="2">
                  <c:v>2.9262671219469576</c:v>
                </c:pt>
                <c:pt idx="3">
                  <c:v>3.480408434543683</c:v>
                </c:pt>
                <c:pt idx="4">
                  <c:v>3.5238357029127214</c:v>
                </c:pt>
                <c:pt idx="5">
                  <c:v>3.2602463072822006</c:v>
                </c:pt>
                <c:pt idx="6">
                  <c:v>3.1382985460842359</c:v>
                </c:pt>
                <c:pt idx="7">
                  <c:v>3.3756488469759738</c:v>
                </c:pt>
                <c:pt idx="8">
                  <c:v>3.4848745516588084</c:v>
                </c:pt>
                <c:pt idx="9">
                  <c:v>3.1723486689148563</c:v>
                </c:pt>
                <c:pt idx="10">
                  <c:v>2.9209545296644537</c:v>
                </c:pt>
                <c:pt idx="11">
                  <c:v>3.2095313145625588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772176"/>
        <c:axId val="436772568"/>
      </c:lineChart>
      <c:catAx>
        <c:axId val="43677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772568"/>
        <c:crosses val="autoZero"/>
        <c:auto val="1"/>
        <c:lblAlgn val="ctr"/>
        <c:lblOffset val="100"/>
        <c:noMultiLvlLbl val="0"/>
      </c:catAx>
      <c:valAx>
        <c:axId val="436772568"/>
        <c:scaling>
          <c:orientation val="minMax"/>
          <c:max val="4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77217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7378455996734E-2"/>
          <c:y val="5.1519812923616563E-2"/>
          <c:w val="0.66858798324850222"/>
          <c:h val="0.64655476067192907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Abbildungen!$B$121</c:f>
              <c:strCache>
                <c:ptCount val="1"/>
                <c:pt idx="0">
                  <c:v>EU/EWR 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Abbildungen!$A$122:$A$125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Abbildungen!$B$122:$B$125</c:f>
              <c:numCache>
                <c:formatCode>0.00</c:formatCode>
                <c:ptCount val="4"/>
                <c:pt idx="0">
                  <c:v>0.32649221827238051</c:v>
                </c:pt>
                <c:pt idx="1">
                  <c:v>0.33458286079665145</c:v>
                </c:pt>
                <c:pt idx="2">
                  <c:v>0.30257793088382962</c:v>
                </c:pt>
                <c:pt idx="3">
                  <c:v>0.28448405148354894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Abbildungen!$C$121</c:f>
              <c:strCache>
                <c:ptCount val="1"/>
                <c:pt idx="0">
                  <c:v>EU/EWR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Abbildungen!$A$122:$A$125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Abbildungen!$C$122:$C$125</c:f>
              <c:numCache>
                <c:formatCode>0.00</c:formatCode>
                <c:ptCount val="4"/>
                <c:pt idx="0">
                  <c:v>0.21527732397493682</c:v>
                </c:pt>
                <c:pt idx="1">
                  <c:v>0.2239886744392188</c:v>
                </c:pt>
                <c:pt idx="2">
                  <c:v>0.20445212868186366</c:v>
                </c:pt>
                <c:pt idx="3">
                  <c:v>0.17512577664007739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Abbildungen!$D$121</c:f>
              <c:strCache>
                <c:ptCount val="1"/>
                <c:pt idx="0">
                  <c:v>Rest der Welt 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Abbildungen!$A$122:$A$125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Abbildungen!$D$122:$D$125</c:f>
              <c:numCache>
                <c:formatCode>0.00</c:formatCode>
                <c:ptCount val="4"/>
                <c:pt idx="0">
                  <c:v>1.7516484562642807</c:v>
                </c:pt>
                <c:pt idx="1">
                  <c:v>1.6838309222293519</c:v>
                </c:pt>
                <c:pt idx="2">
                  <c:v>1.5822330318355271</c:v>
                </c:pt>
                <c:pt idx="3">
                  <c:v>1.7448811648545071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Abbildungen!$E$121</c:f>
              <c:strCache>
                <c:ptCount val="1"/>
                <c:pt idx="0">
                  <c:v>Rest der Welt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Abbildungen!$A$122:$A$125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Abbildungen!$E$122:$E$125</c:f>
              <c:numCache>
                <c:formatCode>0.00</c:formatCode>
                <c:ptCount val="4"/>
                <c:pt idx="0">
                  <c:v>1.6397449377474411</c:v>
                </c:pt>
                <c:pt idx="1">
                  <c:v>1.5618336141258806</c:v>
                </c:pt>
                <c:pt idx="2">
                  <c:v>1.4134817496508201</c:v>
                </c:pt>
                <c:pt idx="3">
                  <c:v>1.5772568491651484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896144"/>
        <c:axId val="434900848"/>
      </c:lineChart>
      <c:catAx>
        <c:axId val="43489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0848"/>
        <c:crosses val="autoZero"/>
        <c:auto val="1"/>
        <c:lblAlgn val="ctr"/>
        <c:lblOffset val="100"/>
        <c:noMultiLvlLbl val="0"/>
      </c:catAx>
      <c:valAx>
        <c:axId val="434900848"/>
        <c:scaling>
          <c:orientation val="minMax"/>
          <c:max val="1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6144"/>
        <c:crosses val="autoZero"/>
        <c:crossBetween val="between"/>
        <c:majorUnit val="0.30000000000000032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7534516608814141"/>
          <c:h val="0.60177828657860066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Abbildungen!$P$24</c:f>
              <c:strCache>
                <c:ptCount val="1"/>
                <c:pt idx="0">
                  <c:v>Eingehende Anrufe EU/EWR: Abo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Abbildungen!$P$41:$P$52</c:f>
              <c:numCache>
                <c:formatCode>_(* #,##0.00_);_(* \(#,##0.00\);_(* "-"??_);_(@_)</c:formatCode>
                <c:ptCount val="12"/>
                <c:pt idx="0">
                  <c:v>0.31458126759700344</c:v>
                </c:pt>
                <c:pt idx="1">
                  <c:v>0.30223554066043229</c:v>
                </c:pt>
                <c:pt idx="2">
                  <c:v>0.33104249323232959</c:v>
                </c:pt>
                <c:pt idx="3">
                  <c:v>0.28255305008864628</c:v>
                </c:pt>
                <c:pt idx="4">
                  <c:v>0.26625370829186035</c:v>
                </c:pt>
                <c:pt idx="5">
                  <c:v>0.27536634308187652</c:v>
                </c:pt>
                <c:pt idx="6">
                  <c:v>0.2544749162668325</c:v>
                </c:pt>
                <c:pt idx="7">
                  <c:v>0.2275688020889344</c:v>
                </c:pt>
                <c:pt idx="8">
                  <c:v>0.21052138999009343</c:v>
                </c:pt>
                <c:pt idx="9">
                  <c:v>0.19016014073547896</c:v>
                </c:pt>
                <c:pt idx="10">
                  <c:v>0.2166259055795646</c:v>
                </c:pt>
                <c:pt idx="11">
                  <c:v>0.18235547247903675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Abbildungen!$Q$24</c:f>
              <c:strCache>
                <c:ptCount val="1"/>
                <c:pt idx="0">
                  <c:v>Eingehende Anrufe EU/EWR: Prepaid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Abbildungen!$Q$41:$Q$52</c:f>
              <c:numCache>
                <c:formatCode>_(* #,##0.00_);_(* \(#,##0.00\);_(* "-"??_);_(@_)</c:formatCode>
                <c:ptCount val="12"/>
                <c:pt idx="0">
                  <c:v>0.51962160863994356</c:v>
                </c:pt>
                <c:pt idx="1">
                  <c:v>0.49734035087097794</c:v>
                </c:pt>
                <c:pt idx="2">
                  <c:v>0.50955819374341749</c:v>
                </c:pt>
                <c:pt idx="3">
                  <c:v>0.5088212153202003</c:v>
                </c:pt>
                <c:pt idx="4">
                  <c:v>0.50689851074968373</c:v>
                </c:pt>
                <c:pt idx="5">
                  <c:v>0.50788697992694687</c:v>
                </c:pt>
                <c:pt idx="6">
                  <c:v>0.44503307132822661</c:v>
                </c:pt>
                <c:pt idx="7">
                  <c:v>0.45718752997104528</c:v>
                </c:pt>
                <c:pt idx="8">
                  <c:v>0.45333590297689297</c:v>
                </c:pt>
                <c:pt idx="9">
                  <c:v>0.38918930943933677</c:v>
                </c:pt>
                <c:pt idx="10">
                  <c:v>0.44100899082914746</c:v>
                </c:pt>
                <c:pt idx="11">
                  <c:v>0.37756717648106491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Abbildungen!$R$24</c:f>
              <c:strCache>
                <c:ptCount val="1"/>
                <c:pt idx="0">
                  <c:v>Eingehende Anrufe Rest der Welt: Abo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square"/>
            <c:size val="6"/>
            <c:spPr>
              <a:solidFill>
                <a:srgbClr val="E1AE3A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Abbildungen!$R$41:$R$52</c:f>
              <c:numCache>
                <c:formatCode>_(* #,##0.00_);_(* \(#,##0.00\);_(* "-"??_);_(@_)</c:formatCode>
                <c:ptCount val="12"/>
                <c:pt idx="0">
                  <c:v>1.5922396542666621</c:v>
                </c:pt>
                <c:pt idx="1">
                  <c:v>1.5412809739610358</c:v>
                </c:pt>
                <c:pt idx="2">
                  <c:v>1.510028232297</c:v>
                </c:pt>
                <c:pt idx="3">
                  <c:v>1.6251976205197936</c:v>
                </c:pt>
                <c:pt idx="4">
                  <c:v>1.6948569853816882</c:v>
                </c:pt>
                <c:pt idx="5">
                  <c:v>1.6205788027532726</c:v>
                </c:pt>
                <c:pt idx="6">
                  <c:v>1.5069944722348523</c:v>
                </c:pt>
                <c:pt idx="7">
                  <c:v>1.6613282507764953</c:v>
                </c:pt>
                <c:pt idx="8">
                  <c:v>1.7137619941537403</c:v>
                </c:pt>
                <c:pt idx="9">
                  <c:v>1.5997393766302226</c:v>
                </c:pt>
                <c:pt idx="10">
                  <c:v>1.3849214127751488</c:v>
                </c:pt>
                <c:pt idx="11">
                  <c:v>1.5824512375124959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Abbildungen!$S$24</c:f>
              <c:strCache>
                <c:ptCount val="1"/>
                <c:pt idx="0">
                  <c:v>Eingehende Anrufe Rest der Welt: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93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Abbildungen!$S$41:$S$52</c:f>
              <c:numCache>
                <c:formatCode>_(* #,##0.00_);_(* \(#,##0.00\);_(* "-"??_);_(@_)</c:formatCode>
                <c:ptCount val="12"/>
                <c:pt idx="0">
                  <c:v>1.4044985916680781</c:v>
                </c:pt>
                <c:pt idx="1">
                  <c:v>1.2715627419122737</c:v>
                </c:pt>
                <c:pt idx="2">
                  <c:v>1.6638213176423584</c:v>
                </c:pt>
                <c:pt idx="3">
                  <c:v>1.9696934308052623</c:v>
                </c:pt>
                <c:pt idx="4">
                  <c:v>2.0274482506465272</c:v>
                </c:pt>
                <c:pt idx="5">
                  <c:v>2.1332344148602322</c:v>
                </c:pt>
                <c:pt idx="6">
                  <c:v>2.0655390283958517</c:v>
                </c:pt>
                <c:pt idx="7">
                  <c:v>2.1355631580552581</c:v>
                </c:pt>
                <c:pt idx="8">
                  <c:v>2.2427863358096092</c:v>
                </c:pt>
                <c:pt idx="9">
                  <c:v>2.0972951915840943</c:v>
                </c:pt>
                <c:pt idx="10">
                  <c:v>1.9514960719639283</c:v>
                </c:pt>
                <c:pt idx="11">
                  <c:v>2.0616862814986607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1240"/>
        <c:axId val="434902024"/>
      </c:lineChart>
      <c:catAx>
        <c:axId val="434901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4902024"/>
        <c:crosses val="autoZero"/>
        <c:auto val="1"/>
        <c:lblAlgn val="ctr"/>
        <c:lblOffset val="100"/>
        <c:noMultiLvlLbl val="0"/>
      </c:catAx>
      <c:valAx>
        <c:axId val="434902024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490124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7149586154866712"/>
          <c:h val="0.56249944005083885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Abbildungen!$I$24</c:f>
              <c:strCache>
                <c:ptCount val="1"/>
                <c:pt idx="0">
                  <c:v>Ausgehende Anrufe zurück in die Schweiz: Abo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Abbildungen!$I$41:$I$52</c:f>
              <c:numCache>
                <c:formatCode>0.00</c:formatCode>
                <c:ptCount val="12"/>
                <c:pt idx="0">
                  <c:v>0.61463600854549882</c:v>
                </c:pt>
                <c:pt idx="1">
                  <c:v>0.62838900413632015</c:v>
                </c:pt>
                <c:pt idx="2">
                  <c:v>0.64259191234466018</c:v>
                </c:pt>
                <c:pt idx="3">
                  <c:v>0.55164581379281541</c:v>
                </c:pt>
                <c:pt idx="4">
                  <c:v>0.52381928875858874</c:v>
                </c:pt>
                <c:pt idx="5">
                  <c:v>0.54491233166929343</c:v>
                </c:pt>
                <c:pt idx="6">
                  <c:v>0.46660284541483332</c:v>
                </c:pt>
                <c:pt idx="7">
                  <c:v>0.40123204004600693</c:v>
                </c:pt>
                <c:pt idx="8">
                  <c:v>0.79393078101556147</c:v>
                </c:pt>
                <c:pt idx="9">
                  <c:v>0.6687149083619579</c:v>
                </c:pt>
                <c:pt idx="10">
                  <c:v>0.2735677214984899</c:v>
                </c:pt>
                <c:pt idx="11">
                  <c:v>0.59776268482268202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Abbildungen!$J$24</c:f>
              <c:strCache>
                <c:ptCount val="1"/>
                <c:pt idx="0">
                  <c:v>Ausgehende Anrufe zurück in die Schweiz: Prepaid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triangle"/>
            <c:size val="7"/>
            <c:spPr>
              <a:solidFill>
                <a:srgbClr val="294171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Abbildungen!$J$41:$J$52</c:f>
              <c:numCache>
                <c:formatCode>0.00</c:formatCode>
                <c:ptCount val="12"/>
                <c:pt idx="0">
                  <c:v>1.0305260328088028</c:v>
                </c:pt>
                <c:pt idx="1">
                  <c:v>0.97584125083455853</c:v>
                </c:pt>
                <c:pt idx="2">
                  <c:v>1.0344208227070342</c:v>
                </c:pt>
                <c:pt idx="3">
                  <c:v>1.0306508458754473</c:v>
                </c:pt>
                <c:pt idx="4">
                  <c:v>1.0176329076094153</c:v>
                </c:pt>
                <c:pt idx="5">
                  <c:v>0.91952363670383419</c:v>
                </c:pt>
                <c:pt idx="6">
                  <c:v>0.79794919750128535</c:v>
                </c:pt>
                <c:pt idx="7">
                  <c:v>0.83382075365732888</c:v>
                </c:pt>
                <c:pt idx="8">
                  <c:v>1.0181431010675461</c:v>
                </c:pt>
                <c:pt idx="9">
                  <c:v>0.88073291275896248</c:v>
                </c:pt>
                <c:pt idx="10">
                  <c:v>0.91442242362568293</c:v>
                </c:pt>
                <c:pt idx="11">
                  <c:v>0.78961300519636723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Abbildungen!$K$24</c:f>
              <c:strCache>
                <c:ptCount val="1"/>
                <c:pt idx="0">
                  <c:v>Ausgehende Anrufe EU/EWR: Abo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Abbildungen!$K$41:$K$52</c:f>
              <c:numCache>
                <c:formatCode>0.00</c:formatCode>
                <c:ptCount val="12"/>
                <c:pt idx="0">
                  <c:v>0.51842875539875655</c:v>
                </c:pt>
                <c:pt idx="1">
                  <c:v>0.53576962557418517</c:v>
                </c:pt>
                <c:pt idx="2">
                  <c:v>0.57709005894157528</c:v>
                </c:pt>
                <c:pt idx="3">
                  <c:v>0.48644243392246156</c:v>
                </c:pt>
                <c:pt idx="4">
                  <c:v>0.459374051579795</c:v>
                </c:pt>
                <c:pt idx="5">
                  <c:v>0.48349308373652478</c:v>
                </c:pt>
                <c:pt idx="6">
                  <c:v>0.42931598271940358</c:v>
                </c:pt>
                <c:pt idx="7">
                  <c:v>0.3864285131123219</c:v>
                </c:pt>
                <c:pt idx="8">
                  <c:v>0.36509308694762321</c:v>
                </c:pt>
                <c:pt idx="9">
                  <c:v>0.36357590471030854</c:v>
                </c:pt>
                <c:pt idx="10">
                  <c:v>0.33246274026198958</c:v>
                </c:pt>
                <c:pt idx="11">
                  <c:v>0.30438664575850799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Abbildungen!$L$24</c:f>
              <c:strCache>
                <c:ptCount val="1"/>
                <c:pt idx="0">
                  <c:v>Ausgehende Anrufe EU/EWR: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939393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Abbildungen!$L$41:$L$52</c:f>
              <c:numCache>
                <c:formatCode>0.00</c:formatCode>
                <c:ptCount val="12"/>
                <c:pt idx="0">
                  <c:v>1.1671730391241344</c:v>
                </c:pt>
                <c:pt idx="1">
                  <c:v>1.1142366962833199</c:v>
                </c:pt>
                <c:pt idx="2">
                  <c:v>1.2227657533792404</c:v>
                </c:pt>
                <c:pt idx="3">
                  <c:v>1.2604230178163911</c:v>
                </c:pt>
                <c:pt idx="4">
                  <c:v>1.2679093118271798</c:v>
                </c:pt>
                <c:pt idx="5">
                  <c:v>1.1414134330878349</c:v>
                </c:pt>
                <c:pt idx="6">
                  <c:v>1.0069577830505267</c:v>
                </c:pt>
                <c:pt idx="7">
                  <c:v>1.0323523816431344</c:v>
                </c:pt>
                <c:pt idx="8">
                  <c:v>0.82742037266171953</c:v>
                </c:pt>
                <c:pt idx="9">
                  <c:v>0.72502590569738634</c:v>
                </c:pt>
                <c:pt idx="10">
                  <c:v>0.68625716297769335</c:v>
                </c:pt>
                <c:pt idx="11">
                  <c:v>0.69023248058414199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Abbildungen!$M$24</c:f>
              <c:strCache>
                <c:ptCount val="1"/>
                <c:pt idx="0">
                  <c:v>Ausgehende Anrufe RoW: Abo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Abbildungen!$M$41:$M$52</c:f>
              <c:numCache>
                <c:formatCode>0.00</c:formatCode>
                <c:ptCount val="12"/>
                <c:pt idx="0">
                  <c:v>1.7375868982410887</c:v>
                </c:pt>
                <c:pt idx="1">
                  <c:v>1.8080069108088299</c:v>
                </c:pt>
                <c:pt idx="2">
                  <c:v>2.1779826356714529</c:v>
                </c:pt>
                <c:pt idx="3">
                  <c:v>2.1583745618308803</c:v>
                </c:pt>
                <c:pt idx="4">
                  <c:v>2.0882983328000759</c:v>
                </c:pt>
                <c:pt idx="5">
                  <c:v>2.1673438325070413</c:v>
                </c:pt>
                <c:pt idx="6">
                  <c:v>2.0627408349220104</c:v>
                </c:pt>
                <c:pt idx="7">
                  <c:v>2.10718805500886</c:v>
                </c:pt>
                <c:pt idx="8">
                  <c:v>2.1556510124313384</c:v>
                </c:pt>
                <c:pt idx="9">
                  <c:v>2.0692803299638016</c:v>
                </c:pt>
                <c:pt idx="10">
                  <c:v>2.0607046747676567</c:v>
                </c:pt>
                <c:pt idx="11">
                  <c:v>1.9805695071046729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Abbildungen!$N$24</c:f>
              <c:strCache>
                <c:ptCount val="1"/>
                <c:pt idx="0">
                  <c:v>Ausgehende Anrufe ROW: Prepaid</c:v>
                </c:pt>
              </c:strCache>
            </c:strRef>
          </c:tx>
          <c:spPr>
            <a:ln>
              <a:solidFill>
                <a:srgbClr val="E1933A"/>
              </a:solidFill>
            </a:ln>
          </c:spPr>
          <c:marker>
            <c:symbol val="circle"/>
            <c:size val="7"/>
            <c:spPr>
              <a:solidFill>
                <a:srgbClr val="939393"/>
              </a:solidFill>
            </c:spPr>
          </c:marker>
          <c:cat>
            <c:strRef>
              <c:f>Abbildungen!$A$41:$A$52</c:f>
              <c:strCache>
                <c:ptCount val="12"/>
                <c:pt idx="0">
                  <c:v>Q1 2013</c:v>
                </c:pt>
                <c:pt idx="1">
                  <c:v>Q2 2013</c:v>
                </c:pt>
                <c:pt idx="2">
                  <c:v>Q3 2013</c:v>
                </c:pt>
                <c:pt idx="3">
                  <c:v>Q4 2013</c:v>
                </c:pt>
                <c:pt idx="4">
                  <c:v>Q1 2014</c:v>
                </c:pt>
                <c:pt idx="5">
                  <c:v>Q2 2014</c:v>
                </c:pt>
                <c:pt idx="6">
                  <c:v>Q3 2014</c:v>
                </c:pt>
                <c:pt idx="7">
                  <c:v>Q4 2014</c:v>
                </c:pt>
                <c:pt idx="8">
                  <c:v>Q1 2015</c:v>
                </c:pt>
                <c:pt idx="9">
                  <c:v>Q2 2015</c:v>
                </c:pt>
                <c:pt idx="10">
                  <c:v>Q3 2015</c:v>
                </c:pt>
                <c:pt idx="11">
                  <c:v>Q4 2015</c:v>
                </c:pt>
              </c:strCache>
            </c:strRef>
          </c:cat>
          <c:val>
            <c:numRef>
              <c:f>Abbildungen!$N$41:$N$52</c:f>
              <c:numCache>
                <c:formatCode>0.00</c:formatCode>
                <c:ptCount val="12"/>
                <c:pt idx="0">
                  <c:v>2.5372010692511981</c:v>
                </c:pt>
                <c:pt idx="1">
                  <c:v>2.3083140216858733</c:v>
                </c:pt>
                <c:pt idx="2">
                  <c:v>2.9262671219469576</c:v>
                </c:pt>
                <c:pt idx="3">
                  <c:v>3.480408434543683</c:v>
                </c:pt>
                <c:pt idx="4">
                  <c:v>3.5238357029127214</c:v>
                </c:pt>
                <c:pt idx="5">
                  <c:v>3.2602463072822006</c:v>
                </c:pt>
                <c:pt idx="6">
                  <c:v>3.1382985460842359</c:v>
                </c:pt>
                <c:pt idx="7">
                  <c:v>3.3756488469759738</c:v>
                </c:pt>
                <c:pt idx="8">
                  <c:v>3.4848745516588084</c:v>
                </c:pt>
                <c:pt idx="9">
                  <c:v>3.1723486689148563</c:v>
                </c:pt>
                <c:pt idx="10">
                  <c:v>2.9209545296644537</c:v>
                </c:pt>
                <c:pt idx="11">
                  <c:v>3.2095313145625588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3200"/>
        <c:axId val="434903592"/>
      </c:lineChart>
      <c:catAx>
        <c:axId val="4349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4903592"/>
        <c:crosses val="autoZero"/>
        <c:auto val="1"/>
        <c:lblAlgn val="ctr"/>
        <c:lblOffset val="100"/>
        <c:noMultiLvlLbl val="0"/>
      </c:catAx>
      <c:valAx>
        <c:axId val="434903592"/>
        <c:scaling>
          <c:orientation val="minMax"/>
          <c:max val="4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4903200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5.9344399556901815E-2"/>
          <c:y val="0.78150119512459604"/>
          <c:w val="0.8148146040276768"/>
          <c:h val="0.19495776979277402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85003962458272453"/>
          <c:h val="0.54434572375952028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Abbildungen!$Z$24</c:f>
              <c:strCache>
                <c:ptCount val="1"/>
                <c:pt idx="0">
                  <c:v>Appels sortants: vers la Suisse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294171"/>
                </a:solidFill>
              </a:ln>
            </c:spPr>
          </c:marker>
          <c:cat>
            <c:strRef>
              <c:f>Abbildungen!$Y$29:$Y$52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Abbildungen!$Z$29:$Z$52</c:f>
              <c:numCache>
                <c:formatCode>0.00</c:formatCode>
                <c:ptCount val="24"/>
                <c:pt idx="0">
                  <c:v>1.02423217261211</c:v>
                </c:pt>
                <c:pt idx="1">
                  <c:v>1.0196008342968399</c:v>
                </c:pt>
                <c:pt idx="2">
                  <c:v>1.04175062031976</c:v>
                </c:pt>
                <c:pt idx="3">
                  <c:v>0.991714876163587</c:v>
                </c:pt>
                <c:pt idx="4">
                  <c:v>0.95286457478797804</c:v>
                </c:pt>
                <c:pt idx="5">
                  <c:v>0.97592706492044301</c:v>
                </c:pt>
                <c:pt idx="6">
                  <c:v>1.0575171985852001</c:v>
                </c:pt>
                <c:pt idx="7">
                  <c:v>0.80759451118937098</c:v>
                </c:pt>
                <c:pt idx="8">
                  <c:v>0.82092038094212505</c:v>
                </c:pt>
                <c:pt idx="9">
                  <c:v>0.82397489784956901</c:v>
                </c:pt>
                <c:pt idx="10">
                  <c:v>0.76663591562918798</c:v>
                </c:pt>
                <c:pt idx="11">
                  <c:v>0.69115282382012799</c:v>
                </c:pt>
                <c:pt idx="12">
                  <c:v>0.63654328119872905</c:v>
                </c:pt>
                <c:pt idx="13">
                  <c:v>0.65031016121174001</c:v>
                </c:pt>
                <c:pt idx="14">
                  <c:v>0.66203649224560301</c:v>
                </c:pt>
                <c:pt idx="15">
                  <c:v>0.57311743352322297</c:v>
                </c:pt>
                <c:pt idx="16">
                  <c:v>0.54437851142343086</c:v>
                </c:pt>
                <c:pt idx="17">
                  <c:v>0.56456940714782755</c:v>
                </c:pt>
                <c:pt idx="18">
                  <c:v>0.48368822666342876</c:v>
                </c:pt>
                <c:pt idx="19">
                  <c:v>0.42082677395727441</c:v>
                </c:pt>
                <c:pt idx="20">
                  <c:v>0.38451490913557995</c:v>
                </c:pt>
                <c:pt idx="21">
                  <c:v>0.38163295937434988</c:v>
                </c:pt>
                <c:pt idx="22">
                  <c:v>0.34869951497831786</c:v>
                </c:pt>
                <c:pt idx="23">
                  <c:v>0.32107347868299319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Abbildungen!$AA$24</c:f>
              <c:strCache>
                <c:ptCount val="1"/>
                <c:pt idx="0">
                  <c:v>Appels sortants: UE/EEE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Abbildungen!$Y$29:$Y$52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Abbildungen!$AA$29:$AA$52</c:f>
              <c:numCache>
                <c:formatCode>0.00</c:formatCode>
                <c:ptCount val="24"/>
                <c:pt idx="0">
                  <c:v>0.93659279669564699</c:v>
                </c:pt>
                <c:pt idx="1">
                  <c:v>0.927261171109378</c:v>
                </c:pt>
                <c:pt idx="2">
                  <c:v>0.94562121459817206</c:v>
                </c:pt>
                <c:pt idx="3">
                  <c:v>0.89561239646328294</c:v>
                </c:pt>
                <c:pt idx="4">
                  <c:v>0.87789915642737204</c:v>
                </c:pt>
                <c:pt idx="5">
                  <c:v>0.87796051799468999</c:v>
                </c:pt>
                <c:pt idx="6">
                  <c:v>0.90336558605387995</c:v>
                </c:pt>
                <c:pt idx="7">
                  <c:v>0.71326638237708995</c:v>
                </c:pt>
                <c:pt idx="8">
                  <c:v>0.71715151918220399</c:v>
                </c:pt>
                <c:pt idx="9">
                  <c:v>0.721071456552006</c:v>
                </c:pt>
                <c:pt idx="10">
                  <c:v>0.67528664355291901</c:v>
                </c:pt>
                <c:pt idx="11">
                  <c:v>0.59931610557537296</c:v>
                </c:pt>
                <c:pt idx="12">
                  <c:v>0.55133478931175794</c:v>
                </c:pt>
                <c:pt idx="13">
                  <c:v>0.57139263041167798</c:v>
                </c:pt>
                <c:pt idx="14">
                  <c:v>0.61761378652641497</c:v>
                </c:pt>
                <c:pt idx="15">
                  <c:v>0.52961131453455002</c:v>
                </c:pt>
                <c:pt idx="16">
                  <c:v>0.49771516274183802</c:v>
                </c:pt>
                <c:pt idx="17">
                  <c:v>0.52229529549716502</c:v>
                </c:pt>
                <c:pt idx="18">
                  <c:v>0.46477533481764877</c:v>
                </c:pt>
                <c:pt idx="19">
                  <c:v>0.41809347782566231</c:v>
                </c:pt>
                <c:pt idx="20">
                  <c:v>0.381529788542535</c:v>
                </c:pt>
                <c:pt idx="21">
                  <c:v>0.35353476360511349</c:v>
                </c:pt>
                <c:pt idx="22">
                  <c:v>0.3715071171629552</c:v>
                </c:pt>
                <c:pt idx="23">
                  <c:v>0.31905997236075984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Abbildungen!$AB$24</c:f>
              <c:strCache>
                <c:ptCount val="1"/>
                <c:pt idx="0">
                  <c:v>Appels sortants: Reste du monde</c:v>
                </c:pt>
              </c:strCache>
            </c:strRef>
          </c:tx>
          <c:spPr>
            <a:ln w="28575">
              <a:solidFill>
                <a:srgbClr val="05A8AF"/>
              </a:solidFill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Abbildungen!$Y$29:$Y$52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Abbildungen!$AB$29:$AB$52</c:f>
              <c:numCache>
                <c:formatCode>0.00</c:formatCode>
                <c:ptCount val="24"/>
                <c:pt idx="0">
                  <c:v>2.4531821807259999</c:v>
                </c:pt>
                <c:pt idx="1">
                  <c:v>2.3854664353686301</c:v>
                </c:pt>
                <c:pt idx="2">
                  <c:v>2.1146752879750901</c:v>
                </c:pt>
                <c:pt idx="3">
                  <c:v>2.0912184707361101</c:v>
                </c:pt>
                <c:pt idx="4">
                  <c:v>2.1061609327865498</c:v>
                </c:pt>
                <c:pt idx="5">
                  <c:v>1.9938335588479801</c:v>
                </c:pt>
                <c:pt idx="6">
                  <c:v>2.0303065615531102</c:v>
                </c:pt>
                <c:pt idx="7">
                  <c:v>1.7326413628805799</c:v>
                </c:pt>
                <c:pt idx="8">
                  <c:v>1.7960927019381301</c:v>
                </c:pt>
                <c:pt idx="9">
                  <c:v>1.7156634319180599</c:v>
                </c:pt>
                <c:pt idx="10">
                  <c:v>1.7527595635864099</c:v>
                </c:pt>
                <c:pt idx="11">
                  <c:v>1.7348110921838</c:v>
                </c:pt>
                <c:pt idx="12">
                  <c:v>1.75137613222458</c:v>
                </c:pt>
                <c:pt idx="13">
                  <c:v>1.81984802897817</c:v>
                </c:pt>
                <c:pt idx="14">
                  <c:v>2.1921633462717098</c:v>
                </c:pt>
                <c:pt idx="15">
                  <c:v>2.1765321005512601</c:v>
                </c:pt>
                <c:pt idx="16">
                  <c:v>2.1068518399460134</c:v>
                </c:pt>
                <c:pt idx="17">
                  <c:v>2.1794122822923097</c:v>
                </c:pt>
                <c:pt idx="18">
                  <c:v>2.0760256570814364</c:v>
                </c:pt>
                <c:pt idx="19">
                  <c:v>2.1210678138567567</c:v>
                </c:pt>
                <c:pt idx="20">
                  <c:v>2.1697032208628935</c:v>
                </c:pt>
                <c:pt idx="21">
                  <c:v>2.0816802501912579</c:v>
                </c:pt>
                <c:pt idx="22">
                  <c:v>2.0907683635994143</c:v>
                </c:pt>
                <c:pt idx="23">
                  <c:v>1.9935336075491399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Abbildungen!$AC$24</c:f>
              <c:strCache>
                <c:ptCount val="1"/>
                <c:pt idx="0">
                  <c:v>Appels entrants: UE/EEE</c:v>
                </c:pt>
              </c:strCache>
            </c:strRef>
          </c:tx>
          <c:spPr>
            <a:ln w="28575"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Abbildungen!$Y$29:$Y$52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Abbildungen!$AC$29:$AC$52</c:f>
              <c:numCache>
                <c:formatCode>0.00</c:formatCode>
                <c:ptCount val="24"/>
                <c:pt idx="0">
                  <c:v>0.47314457448592906</c:v>
                </c:pt>
                <c:pt idx="1">
                  <c:v>0.47016107662330647</c:v>
                </c:pt>
                <c:pt idx="2">
                  <c:v>0.47599285687768561</c:v>
                </c:pt>
                <c:pt idx="3">
                  <c:v>0.45715681084742998</c:v>
                </c:pt>
                <c:pt idx="4">
                  <c:v>0.44283025276762161</c:v>
                </c:pt>
                <c:pt idx="5">
                  <c:v>0.44857022371805383</c:v>
                </c:pt>
                <c:pt idx="6">
                  <c:v>0.45874133059482769</c:v>
                </c:pt>
                <c:pt idx="7">
                  <c:v>0.37188789730330601</c:v>
                </c:pt>
                <c:pt idx="8">
                  <c:v>0.38060838902893235</c:v>
                </c:pt>
                <c:pt idx="9">
                  <c:v>0.3844680855713048</c:v>
                </c:pt>
                <c:pt idx="10">
                  <c:v>0.37420381908706529</c:v>
                </c:pt>
                <c:pt idx="11">
                  <c:v>0.33644242446004657</c:v>
                </c:pt>
                <c:pt idx="12">
                  <c:v>0.33063545310491294</c:v>
                </c:pt>
                <c:pt idx="13">
                  <c:v>0.31835887914069522</c:v>
                </c:pt>
                <c:pt idx="14">
                  <c:v>0.34574460540492441</c:v>
                </c:pt>
                <c:pt idx="15">
                  <c:v>0.30023353823022947</c:v>
                </c:pt>
                <c:pt idx="16">
                  <c:v>0.28363087222913547</c:v>
                </c:pt>
                <c:pt idx="17">
                  <c:v>0.29302794973709173</c:v>
                </c:pt>
                <c:pt idx="18">
                  <c:v>0.2694941648128093</c:v>
                </c:pt>
                <c:pt idx="19">
                  <c:v>0.24408396987332065</c:v>
                </c:pt>
                <c:pt idx="20">
                  <c:v>0.22670242240378299</c:v>
                </c:pt>
                <c:pt idx="21">
                  <c:v>0.20402268768778101</c:v>
                </c:pt>
                <c:pt idx="22">
                  <c:v>0.23181205763784901</c:v>
                </c:pt>
                <c:pt idx="23">
                  <c:v>0.19636365653163201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Abbildungen!$AD$24</c:f>
              <c:strCache>
                <c:ptCount val="1"/>
                <c:pt idx="0">
                  <c:v>Appels entrants: Reste du monde</c:v>
                </c:pt>
              </c:strCache>
            </c:strRef>
          </c:tx>
          <c:spPr>
            <a:ln w="28575">
              <a:solidFill>
                <a:srgbClr val="05A8AF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05A8AF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Abbildungen!$Y$29:$Y$52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Abbildungen!$AD$29:$AD$52</c:f>
              <c:numCache>
                <c:formatCode>0.00</c:formatCode>
                <c:ptCount val="24"/>
                <c:pt idx="0">
                  <c:v>1.8398299570121299</c:v>
                </c:pt>
                <c:pt idx="1">
                  <c:v>1.69319183817187</c:v>
                </c:pt>
                <c:pt idx="2">
                  <c:v>1.4832083923063999</c:v>
                </c:pt>
                <c:pt idx="3">
                  <c:v>1.7368571788773099</c:v>
                </c:pt>
                <c:pt idx="4">
                  <c:v>1.7679303684233301</c:v>
                </c:pt>
                <c:pt idx="5">
                  <c:v>1.65560009217732</c:v>
                </c:pt>
                <c:pt idx="6">
                  <c:v>1.48215245311989</c:v>
                </c:pt>
                <c:pt idx="7">
                  <c:v>1.4838162028152799</c:v>
                </c:pt>
                <c:pt idx="8">
                  <c:v>1.6369504967761099</c:v>
                </c:pt>
                <c:pt idx="9">
                  <c:v>1.52339927005314</c:v>
                </c:pt>
                <c:pt idx="10">
                  <c:v>1.43888915855118</c:v>
                </c:pt>
                <c:pt idx="11">
                  <c:v>1.56315246398372</c:v>
                </c:pt>
                <c:pt idx="12">
                  <c:v>1.58628260102296</c:v>
                </c:pt>
                <c:pt idx="13">
                  <c:v>1.5300504302062801</c:v>
                </c:pt>
                <c:pt idx="14">
                  <c:v>1.51569132241188</c:v>
                </c:pt>
                <c:pt idx="15">
                  <c:v>1.63489571298768</c:v>
                </c:pt>
                <c:pt idx="16">
                  <c:v>1.7038006069209402</c:v>
                </c:pt>
                <c:pt idx="17">
                  <c:v>1.630032873239198</c:v>
                </c:pt>
                <c:pt idx="18">
                  <c:v>1.5187385192269796</c:v>
                </c:pt>
                <c:pt idx="19">
                  <c:v>1.6699999201427729</c:v>
                </c:pt>
                <c:pt idx="20">
                  <c:v>1.7230082670903999</c:v>
                </c:pt>
                <c:pt idx="21">
                  <c:v>1.6089934852352099</c:v>
                </c:pt>
                <c:pt idx="22">
                  <c:v>1.39627516060398</c:v>
                </c:pt>
                <c:pt idx="23">
                  <c:v>1.5917684847020701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5136"/>
        <c:axId val="436425528"/>
      </c:lineChart>
      <c:catAx>
        <c:axId val="43642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425528"/>
        <c:crosses val="autoZero"/>
        <c:auto val="1"/>
        <c:lblAlgn val="ctr"/>
        <c:lblOffset val="100"/>
        <c:noMultiLvlLbl val="0"/>
      </c:catAx>
      <c:valAx>
        <c:axId val="436425528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42513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1278733971228404"/>
          <c:y val="0.71389318926734313"/>
          <c:w val="0.77144416046070441"/>
          <c:h val="0.25980073158379924"/>
        </c:manualLayout>
      </c:layout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4596599314107E-2"/>
          <c:y val="2.4851648674924284E-2"/>
          <c:w val="0.68276953052687872"/>
          <c:h val="0.61883940766172663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Abbildungen!$Z$95</c:f>
              <c:strCache>
                <c:ptCount val="1"/>
                <c:pt idx="0">
                  <c:v>Appels sortants: vers la Suisse, Standard</c:v>
                </c:pt>
              </c:strCache>
            </c:strRef>
          </c:tx>
          <c:spPr>
            <a:ln>
              <a:solidFill>
                <a:srgbClr val="294171"/>
              </a:solidFill>
            </a:ln>
          </c:spPr>
          <c:marker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Abbildungen!$Z$96:$Z$99</c:f>
              <c:numCache>
                <c:formatCode>0.00</c:formatCode>
                <c:ptCount val="4"/>
                <c:pt idx="0">
                  <c:v>0.64197634581958374</c:v>
                </c:pt>
                <c:pt idx="1">
                  <c:v>0.65725024220551909</c:v>
                </c:pt>
                <c:pt idx="2">
                  <c:v>0.55364838256188853</c:v>
                </c:pt>
                <c:pt idx="3">
                  <c:v>0.50287413093501088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Abbildungen!$AA$95</c:f>
              <c:strCache>
                <c:ptCount val="1"/>
                <c:pt idx="0">
                  <c:v>Appels sortants: vers la Suisse, Option</c:v>
                </c:pt>
              </c:strCache>
            </c:strRef>
          </c:tx>
          <c:spPr>
            <a:ln>
              <a:solidFill>
                <a:srgbClr val="294171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294171"/>
              </a:solidFill>
              <a:ln>
                <a:solidFill>
                  <a:srgbClr val="294171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Abbildungen!$AA$96:$AA$99</c:f>
              <c:numCache>
                <c:formatCode>0.00</c:formatCode>
                <c:ptCount val="4"/>
                <c:pt idx="0">
                  <c:v>0.50536531313025501</c:v>
                </c:pt>
                <c:pt idx="1">
                  <c:v>0.49546737062326301</c:v>
                </c:pt>
                <c:pt idx="2">
                  <c:v>0.45566971767921999</c:v>
                </c:pt>
                <c:pt idx="3">
                  <c:v>0.39490732511570797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Abbildungen!$AB$95</c:f>
              <c:strCache>
                <c:ptCount val="1"/>
                <c:pt idx="0">
                  <c:v>UE/EEE 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Abbildungen!$AB$96:$AB$99</c:f>
              <c:numCache>
                <c:formatCode>0.00</c:formatCode>
                <c:ptCount val="4"/>
                <c:pt idx="0">
                  <c:v>0.57825631308444703</c:v>
                </c:pt>
                <c:pt idx="1">
                  <c:v>0.61572319921093766</c:v>
                </c:pt>
                <c:pt idx="2">
                  <c:v>0.5470838705694977</c:v>
                </c:pt>
                <c:pt idx="3">
                  <c:v>0.53691779027228714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Abbildungen!$AC$95</c:f>
              <c:strCache>
                <c:ptCount val="1"/>
                <c:pt idx="0">
                  <c:v>UE/EEE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6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Abbildungen!$AC$96:$AC$99</c:f>
              <c:numCache>
                <c:formatCode>0.00</c:formatCode>
                <c:ptCount val="4"/>
                <c:pt idx="0">
                  <c:v>0.38212273998200863</c:v>
                </c:pt>
                <c:pt idx="1">
                  <c:v>0.38572235600265614</c:v>
                </c:pt>
                <c:pt idx="2">
                  <c:v>0.33448697714124564</c:v>
                </c:pt>
                <c:pt idx="3">
                  <c:v>0.26170147760677931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Abbildungen!$AD$95</c:f>
              <c:strCache>
                <c:ptCount val="1"/>
                <c:pt idx="0">
                  <c:v>Reste du monde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Abbildungen!$AD$96:$AD$99</c:f>
              <c:numCache>
                <c:formatCode>0.00</c:formatCode>
                <c:ptCount val="4"/>
                <c:pt idx="0">
                  <c:v>2.4080808731255239</c:v>
                </c:pt>
                <c:pt idx="1">
                  <c:v>2.402451862752673</c:v>
                </c:pt>
                <c:pt idx="2">
                  <c:v>2.3606489932987667</c:v>
                </c:pt>
                <c:pt idx="3">
                  <c:v>2.434432472191459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Abbildungen!$AE$95</c:f>
              <c:strCache>
                <c:ptCount val="1"/>
                <c:pt idx="0">
                  <c:v>Reste du monde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Abbildungen!$A$96:$A$99</c:f>
              <c:strCache>
                <c:ptCount val="4"/>
                <c:pt idx="0">
                  <c:v>Q1 2015</c:v>
                </c:pt>
                <c:pt idx="1">
                  <c:v>Q2 2015</c:v>
                </c:pt>
                <c:pt idx="2">
                  <c:v>Q3 2015</c:v>
                </c:pt>
                <c:pt idx="3">
                  <c:v>Q4 2015</c:v>
                </c:pt>
              </c:strCache>
            </c:strRef>
          </c:cat>
          <c:val>
            <c:numRef>
              <c:f>Abbildungen!$AE$96:$AE$99</c:f>
              <c:numCache>
                <c:formatCode>0.00</c:formatCode>
                <c:ptCount val="4"/>
                <c:pt idx="0">
                  <c:v>1.7841780195555337</c:v>
                </c:pt>
                <c:pt idx="1">
                  <c:v>1.9297131112590298</c:v>
                </c:pt>
                <c:pt idx="2">
                  <c:v>1.7075059111472581</c:v>
                </c:pt>
                <c:pt idx="3">
                  <c:v>1.7798742665453189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05160"/>
        <c:axId val="434904768"/>
      </c:lineChart>
      <c:catAx>
        <c:axId val="43490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4768"/>
        <c:crosses val="autoZero"/>
        <c:auto val="1"/>
        <c:lblAlgn val="ctr"/>
        <c:lblOffset val="100"/>
        <c:noMultiLvlLbl val="0"/>
      </c:catAx>
      <c:valAx>
        <c:axId val="434904768"/>
        <c:scaling>
          <c:orientation val="minMax"/>
          <c:max val="2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5160"/>
        <c:crosses val="autoZero"/>
        <c:crossBetween val="between"/>
        <c:majorUnit val="0.4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0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7378455996734E-2"/>
          <c:y val="5.1519812923616563E-2"/>
          <c:w val="0.66858798324850222"/>
          <c:h val="0.65773831538681005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Abbildungen!$Z$121</c:f>
              <c:strCache>
                <c:ptCount val="1"/>
                <c:pt idx="0">
                  <c:v>UE/EEE  (Standard)</c:v>
                </c:pt>
              </c:strCache>
            </c:strRef>
          </c:tx>
          <c:spPr>
            <a:ln>
              <a:solidFill>
                <a:srgbClr val="E1AE3A"/>
              </a:solidFill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Abbildungen!$Y$122:$Y$125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Abbildungen!$Z$122:$Z$125</c:f>
              <c:numCache>
                <c:formatCode>0.00</c:formatCode>
                <c:ptCount val="4"/>
                <c:pt idx="0">
                  <c:v>0.32649221827238051</c:v>
                </c:pt>
                <c:pt idx="1">
                  <c:v>0.33458286079665145</c:v>
                </c:pt>
                <c:pt idx="2">
                  <c:v>0.30257793088382962</c:v>
                </c:pt>
                <c:pt idx="3">
                  <c:v>0.28448405148354894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Abbildungen!$AA$121</c:f>
              <c:strCache>
                <c:ptCount val="1"/>
                <c:pt idx="0">
                  <c:v>UE/EEE (Option)</c:v>
                </c:pt>
              </c:strCache>
            </c:strRef>
          </c:tx>
          <c:spPr>
            <a:ln>
              <a:solidFill>
                <a:srgbClr val="E1AE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>
                <a:solidFill>
                  <a:srgbClr val="E1AE3A"/>
                </a:solidFill>
              </a:ln>
            </c:spPr>
          </c:marker>
          <c:cat>
            <c:strRef>
              <c:f>Abbildungen!$Y$122:$Y$125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Abbildungen!$AA$122:$AA$125</c:f>
              <c:numCache>
                <c:formatCode>0.00</c:formatCode>
                <c:ptCount val="4"/>
                <c:pt idx="0">
                  <c:v>0.21527732397493682</c:v>
                </c:pt>
                <c:pt idx="1">
                  <c:v>0.2239886744392188</c:v>
                </c:pt>
                <c:pt idx="2">
                  <c:v>0.20445212868186366</c:v>
                </c:pt>
                <c:pt idx="3">
                  <c:v>0.17512577664007739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Abbildungen!$AB$121</c:f>
              <c:strCache>
                <c:ptCount val="1"/>
                <c:pt idx="0">
                  <c:v>Reste du monde (Standard)</c:v>
                </c:pt>
              </c:strCache>
            </c:strRef>
          </c:tx>
          <c:spPr>
            <a:ln>
              <a:solidFill>
                <a:srgbClr val="05A8AF"/>
              </a:solidFill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Abbildungen!$Y$122:$Y$125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Abbildungen!$AB$122:$AB$125</c:f>
              <c:numCache>
                <c:formatCode>0.00</c:formatCode>
                <c:ptCount val="4"/>
                <c:pt idx="0">
                  <c:v>1.7516484562642807</c:v>
                </c:pt>
                <c:pt idx="1">
                  <c:v>1.6838309222293519</c:v>
                </c:pt>
                <c:pt idx="2">
                  <c:v>1.5822330318355271</c:v>
                </c:pt>
                <c:pt idx="3">
                  <c:v>1.7448811648545071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Abbildungen!$AC$121</c:f>
              <c:strCache>
                <c:ptCount val="1"/>
                <c:pt idx="0">
                  <c:v>Reste du monde (Option)</c:v>
                </c:pt>
              </c:strCache>
            </c:strRef>
          </c:tx>
          <c:spPr>
            <a:ln>
              <a:solidFill>
                <a:srgbClr val="05A8A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5A8AF"/>
              </a:solidFill>
              <a:ln>
                <a:solidFill>
                  <a:srgbClr val="05A8AF"/>
                </a:solidFill>
              </a:ln>
            </c:spPr>
          </c:marker>
          <c:cat>
            <c:strRef>
              <c:f>Abbildungen!$Y$122:$Y$125</c:f>
              <c:strCache>
                <c:ptCount val="4"/>
                <c:pt idx="0">
                  <c:v>T1 2015</c:v>
                </c:pt>
                <c:pt idx="1">
                  <c:v>T2 2015</c:v>
                </c:pt>
                <c:pt idx="2">
                  <c:v>T3 2015</c:v>
                </c:pt>
                <c:pt idx="3">
                  <c:v>T4 2015</c:v>
                </c:pt>
              </c:strCache>
            </c:strRef>
          </c:cat>
          <c:val>
            <c:numRef>
              <c:f>Abbildungen!$AC$122:$AC$125</c:f>
              <c:numCache>
                <c:formatCode>0.00</c:formatCode>
                <c:ptCount val="4"/>
                <c:pt idx="0">
                  <c:v>1.6397449377474411</c:v>
                </c:pt>
                <c:pt idx="1">
                  <c:v>1.5618336141258806</c:v>
                </c:pt>
                <c:pt idx="2">
                  <c:v>1.4134817496508201</c:v>
                </c:pt>
                <c:pt idx="3">
                  <c:v>1.5772568491651484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5920"/>
        <c:axId val="436426312"/>
      </c:lineChart>
      <c:catAx>
        <c:axId val="4364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26312"/>
        <c:crosses val="autoZero"/>
        <c:auto val="1"/>
        <c:lblAlgn val="ctr"/>
        <c:lblOffset val="100"/>
        <c:noMultiLvlLbl val="0"/>
      </c:catAx>
      <c:valAx>
        <c:axId val="436426312"/>
        <c:scaling>
          <c:orientation val="minMax"/>
          <c:max val="1.8"/>
          <c:min val="0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425920"/>
        <c:crosses val="autoZero"/>
        <c:crossBetween val="between"/>
        <c:majorUnit val="0.30000000000000032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86762533499513E-2"/>
          <c:y val="5.1440251900434983E-2"/>
          <c:w val="0.76318560307739525"/>
          <c:h val="0.57539174662273063"/>
        </c:manualLayout>
      </c:layout>
      <c:lineChart>
        <c:grouping val="standard"/>
        <c:varyColors val="0"/>
        <c:ser>
          <c:idx val="0"/>
          <c:order val="0"/>
          <c:tx>
            <c:strRef>
              <c:f>Abbildungen!$AN$24</c:f>
              <c:strCache>
                <c:ptCount val="1"/>
                <c:pt idx="0">
                  <c:v>Appels entrants: UE/EEE, Abo</c:v>
                </c:pt>
              </c:strCache>
            </c:strRef>
          </c:tx>
          <c:spPr>
            <a:ln w="28575">
              <a:solidFill>
                <a:srgbClr val="294171"/>
              </a:solidFill>
            </a:ln>
          </c:spPr>
          <c:marker>
            <c:symbol val="diamond"/>
            <c:size val="8"/>
            <c:spPr>
              <a:solidFill>
                <a:srgbClr val="294171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Abbildungen!$AN$41:$AN$52</c:f>
              <c:numCache>
                <c:formatCode>_(* #,##0.00_);_(* \(#,##0.00\);_(* "-"??_);_(@_)</c:formatCode>
                <c:ptCount val="12"/>
                <c:pt idx="0">
                  <c:v>0.31458126759700344</c:v>
                </c:pt>
                <c:pt idx="1">
                  <c:v>0.30223554066043229</c:v>
                </c:pt>
                <c:pt idx="2">
                  <c:v>0.33104249323232959</c:v>
                </c:pt>
                <c:pt idx="3">
                  <c:v>0.28255305008864628</c:v>
                </c:pt>
                <c:pt idx="4">
                  <c:v>0.26625370829186035</c:v>
                </c:pt>
                <c:pt idx="5">
                  <c:v>0.27536634308187652</c:v>
                </c:pt>
                <c:pt idx="6">
                  <c:v>0.2544749162668325</c:v>
                </c:pt>
                <c:pt idx="7">
                  <c:v>0.2275688020889344</c:v>
                </c:pt>
                <c:pt idx="8">
                  <c:v>0.21052138999009343</c:v>
                </c:pt>
                <c:pt idx="9">
                  <c:v>0.19016014073547896</c:v>
                </c:pt>
                <c:pt idx="10">
                  <c:v>0.2166259055795646</c:v>
                </c:pt>
                <c:pt idx="11">
                  <c:v>0.18235547247903675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Abbildungen!$AO$24</c:f>
              <c:strCache>
                <c:ptCount val="1"/>
                <c:pt idx="0">
                  <c:v>Appels entrants: UE/EEE, Prepaid</c:v>
                </c:pt>
              </c:strCache>
            </c:strRef>
          </c:tx>
          <c:spPr>
            <a:ln w="28575">
              <a:solidFill>
                <a:srgbClr val="294171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AE3A"/>
              </a:solidFill>
              <a:ln w="12700">
                <a:solidFill>
                  <a:srgbClr val="00B0F0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Abbildungen!$AO$41:$AO$52</c:f>
              <c:numCache>
                <c:formatCode>_(* #,##0.00_);_(* \(#,##0.00\);_(* "-"??_);_(@_)</c:formatCode>
                <c:ptCount val="12"/>
                <c:pt idx="0">
                  <c:v>0.51962160863994356</c:v>
                </c:pt>
                <c:pt idx="1">
                  <c:v>0.49734035087097794</c:v>
                </c:pt>
                <c:pt idx="2">
                  <c:v>0.50955819374341749</c:v>
                </c:pt>
                <c:pt idx="3">
                  <c:v>0.5088212153202003</c:v>
                </c:pt>
                <c:pt idx="4">
                  <c:v>0.50689851074968373</c:v>
                </c:pt>
                <c:pt idx="5">
                  <c:v>0.50788697992694687</c:v>
                </c:pt>
                <c:pt idx="6">
                  <c:v>0.44503307132822661</c:v>
                </c:pt>
                <c:pt idx="7">
                  <c:v>0.45718752997104528</c:v>
                </c:pt>
                <c:pt idx="8">
                  <c:v>0.45333590297689297</c:v>
                </c:pt>
                <c:pt idx="9">
                  <c:v>0.38918930943933677</c:v>
                </c:pt>
                <c:pt idx="10">
                  <c:v>0.44100899082914746</c:v>
                </c:pt>
                <c:pt idx="11">
                  <c:v>0.37756717648106491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Abbildungen!$AP$24</c:f>
              <c:strCache>
                <c:ptCount val="1"/>
                <c:pt idx="0">
                  <c:v>Appels entrants: Reste du monde, Abo</c:v>
                </c:pt>
              </c:strCache>
            </c:strRef>
          </c:tx>
          <c:spPr>
            <a:ln w="28575">
              <a:solidFill>
                <a:srgbClr val="E1AE3A"/>
              </a:solidFill>
            </a:ln>
          </c:spPr>
          <c:marker>
            <c:symbol val="square"/>
            <c:size val="6"/>
            <c:spPr>
              <a:solidFill>
                <a:srgbClr val="E1AE3A"/>
              </a:solidFill>
              <a:ln w="12700">
                <a:solidFill>
                  <a:srgbClr val="05A8AF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Abbildungen!$AP$41:$AP$52</c:f>
              <c:numCache>
                <c:formatCode>_(* #,##0.00_);_(* \(#,##0.00\);_(* "-"??_);_(@_)</c:formatCode>
                <c:ptCount val="12"/>
                <c:pt idx="0">
                  <c:v>1.5922396542666621</c:v>
                </c:pt>
                <c:pt idx="1">
                  <c:v>1.5412809739610358</c:v>
                </c:pt>
                <c:pt idx="2">
                  <c:v>1.510028232297</c:v>
                </c:pt>
                <c:pt idx="3">
                  <c:v>1.6251976205197936</c:v>
                </c:pt>
                <c:pt idx="4">
                  <c:v>1.6948569853816882</c:v>
                </c:pt>
                <c:pt idx="5">
                  <c:v>1.6205788027532726</c:v>
                </c:pt>
                <c:pt idx="6">
                  <c:v>1.5069944722348523</c:v>
                </c:pt>
                <c:pt idx="7">
                  <c:v>1.6613282507764953</c:v>
                </c:pt>
                <c:pt idx="8">
                  <c:v>1.7137619941537403</c:v>
                </c:pt>
                <c:pt idx="9">
                  <c:v>1.5997393766302226</c:v>
                </c:pt>
                <c:pt idx="10">
                  <c:v>1.3849214127751488</c:v>
                </c:pt>
                <c:pt idx="11">
                  <c:v>1.5824512375124959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Abbildungen!$AQ$24</c:f>
              <c:strCache>
                <c:ptCount val="1"/>
                <c:pt idx="0">
                  <c:v>Appels entrants: Reste du monde, Prepaid</c:v>
                </c:pt>
              </c:strCache>
            </c:strRef>
          </c:tx>
          <c:spPr>
            <a:ln w="28575">
              <a:solidFill>
                <a:srgbClr val="E1933A"/>
              </a:solidFill>
              <a:prstDash val="sysDash"/>
            </a:ln>
          </c:spPr>
          <c:marker>
            <c:symbol val="triangle"/>
            <c:size val="7"/>
            <c:spPr>
              <a:solidFill>
                <a:srgbClr val="E1933A"/>
              </a:solidFill>
              <a:ln w="12700">
                <a:solidFill>
                  <a:srgbClr val="E1AE3A"/>
                </a:solidFill>
              </a:ln>
            </c:spPr>
          </c:marker>
          <c:cat>
            <c:strRef>
              <c:f>Abbildungen!$AF$41:$AF$52</c:f>
              <c:strCache>
                <c:ptCount val="12"/>
                <c:pt idx="0">
                  <c:v>T1 2013</c:v>
                </c:pt>
                <c:pt idx="1">
                  <c:v>T2 2013</c:v>
                </c:pt>
                <c:pt idx="2">
                  <c:v>T3 2013</c:v>
                </c:pt>
                <c:pt idx="3">
                  <c:v>T4 2013</c:v>
                </c:pt>
                <c:pt idx="4">
                  <c:v>T1 2014</c:v>
                </c:pt>
                <c:pt idx="5">
                  <c:v>T2 2014</c:v>
                </c:pt>
                <c:pt idx="6">
                  <c:v>T3 2014</c:v>
                </c:pt>
                <c:pt idx="7">
                  <c:v>T4 2014</c:v>
                </c:pt>
                <c:pt idx="8">
                  <c:v>T1 2015</c:v>
                </c:pt>
                <c:pt idx="9">
                  <c:v>T2 2015</c:v>
                </c:pt>
                <c:pt idx="10">
                  <c:v>T3 2015</c:v>
                </c:pt>
                <c:pt idx="11">
                  <c:v>T4 2015</c:v>
                </c:pt>
              </c:strCache>
            </c:strRef>
          </c:cat>
          <c:val>
            <c:numRef>
              <c:f>Abbildungen!$AQ$41:$AQ$52</c:f>
              <c:numCache>
                <c:formatCode>_(* #,##0.00_);_(* \(#,##0.00\);_(* "-"??_);_(@_)</c:formatCode>
                <c:ptCount val="12"/>
                <c:pt idx="0">
                  <c:v>1.4044985916680781</c:v>
                </c:pt>
                <c:pt idx="1">
                  <c:v>1.2715627419122737</c:v>
                </c:pt>
                <c:pt idx="2">
                  <c:v>1.6638213176423584</c:v>
                </c:pt>
                <c:pt idx="3">
                  <c:v>1.9696934308052623</c:v>
                </c:pt>
                <c:pt idx="4">
                  <c:v>2.0274482506465272</c:v>
                </c:pt>
                <c:pt idx="5">
                  <c:v>2.1332344148602322</c:v>
                </c:pt>
                <c:pt idx="6">
                  <c:v>2.0655390283958517</c:v>
                </c:pt>
                <c:pt idx="7">
                  <c:v>2.1355631580552581</c:v>
                </c:pt>
                <c:pt idx="8">
                  <c:v>2.2427863358096092</c:v>
                </c:pt>
                <c:pt idx="9">
                  <c:v>2.0972951915840943</c:v>
                </c:pt>
                <c:pt idx="10">
                  <c:v>1.9514960719639283</c:v>
                </c:pt>
                <c:pt idx="11">
                  <c:v>2.0616862814986607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27096"/>
        <c:axId val="436427488"/>
      </c:lineChart>
      <c:catAx>
        <c:axId val="43642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/>
          <a:lstStyle/>
          <a:p>
            <a:pPr>
              <a:defRPr/>
            </a:pPr>
            <a:endParaRPr lang="de-DE"/>
          </a:p>
        </c:txPr>
        <c:crossAx val="436427488"/>
        <c:crosses val="autoZero"/>
        <c:auto val="1"/>
        <c:lblAlgn val="ctr"/>
        <c:lblOffset val="100"/>
        <c:noMultiLvlLbl val="0"/>
      </c:catAx>
      <c:valAx>
        <c:axId val="436427488"/>
        <c:scaling>
          <c:orientation val="minMax"/>
          <c:max val="3"/>
        </c:scaling>
        <c:delete val="0"/>
        <c:axPos val="l"/>
        <c:majorGridlines>
          <c:spPr>
            <a:ln w="190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436427096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chemeClr val="tx1"/>
      </a:solidFill>
    </a:ln>
  </c:spPr>
  <c:txPr>
    <a:bodyPr/>
    <a:lstStyle/>
    <a:p>
      <a:pPr>
        <a:defRPr sz="1000">
          <a:solidFill>
            <a:schemeClr val="tx1">
              <a:lumMod val="95000"/>
              <a:lumOff val="5000"/>
            </a:schemeClr>
          </a:solidFill>
          <a:latin typeface="Frutiger LT Com 45 Light" panose="020B0303030504020204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125987</xdr:rowOff>
    </xdr:from>
    <xdr:to>
      <xdr:col>10</xdr:col>
      <xdr:colOff>403412</xdr:colOff>
      <xdr:row>22</xdr:row>
      <xdr:rowOff>190499</xdr:rowOff>
    </xdr:to>
    <xdr:graphicFrame macro="">
      <xdr:nvGraphicFramePr>
        <xdr:cNvPr id="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99608</xdr:rowOff>
    </xdr:from>
    <xdr:to>
      <xdr:col>10</xdr:col>
      <xdr:colOff>401865</xdr:colOff>
      <xdr:row>93</xdr:row>
      <xdr:rowOff>97492</xdr:rowOff>
    </xdr:to>
    <xdr:graphicFrame macro="">
      <xdr:nvGraphicFramePr>
        <xdr:cNvPr id="3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43543</xdr:colOff>
      <xdr:row>104</xdr:row>
      <xdr:rowOff>31297</xdr:rowOff>
    </xdr:from>
    <xdr:to>
      <xdr:col>8</xdr:col>
      <xdr:colOff>572861</xdr:colOff>
      <xdr:row>118</xdr:row>
      <xdr:rowOff>106136</xdr:rowOff>
    </xdr:to>
    <xdr:graphicFrame macro="">
      <xdr:nvGraphicFramePr>
        <xdr:cNvPr id="5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56030</xdr:colOff>
      <xdr:row>54</xdr:row>
      <xdr:rowOff>78441</xdr:rowOff>
    </xdr:from>
    <xdr:to>
      <xdr:col>9</xdr:col>
      <xdr:colOff>509148</xdr:colOff>
      <xdr:row>72</xdr:row>
      <xdr:rowOff>142395</xdr:rowOff>
    </xdr:to>
    <xdr:graphicFrame macro="">
      <xdr:nvGraphicFramePr>
        <xdr:cNvPr id="7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235324</xdr:colOff>
      <xdr:row>2</xdr:row>
      <xdr:rowOff>67235</xdr:rowOff>
    </xdr:from>
    <xdr:to>
      <xdr:col>22</xdr:col>
      <xdr:colOff>638736</xdr:colOff>
      <xdr:row>22</xdr:row>
      <xdr:rowOff>44825</xdr:rowOff>
    </xdr:to>
    <xdr:graphicFrame macro="">
      <xdr:nvGraphicFramePr>
        <xdr:cNvPr id="8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761999</xdr:colOff>
      <xdr:row>1</xdr:row>
      <xdr:rowOff>125986</xdr:rowOff>
    </xdr:from>
    <xdr:to>
      <xdr:col>33</xdr:col>
      <xdr:colOff>530678</xdr:colOff>
      <xdr:row>21</xdr:row>
      <xdr:rowOff>0</xdr:rowOff>
    </xdr:to>
    <xdr:graphicFrame macro="">
      <xdr:nvGraphicFramePr>
        <xdr:cNvPr id="23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75</xdr:row>
      <xdr:rowOff>99608</xdr:rowOff>
    </xdr:from>
    <xdr:to>
      <xdr:col>34</xdr:col>
      <xdr:colOff>401865</xdr:colOff>
      <xdr:row>93</xdr:row>
      <xdr:rowOff>97492</xdr:rowOff>
    </xdr:to>
    <xdr:graphicFrame macro="">
      <xdr:nvGraphicFramePr>
        <xdr:cNvPr id="24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43543</xdr:colOff>
      <xdr:row>104</xdr:row>
      <xdr:rowOff>31297</xdr:rowOff>
    </xdr:from>
    <xdr:to>
      <xdr:col>32</xdr:col>
      <xdr:colOff>572861</xdr:colOff>
      <xdr:row>118</xdr:row>
      <xdr:rowOff>106136</xdr:rowOff>
    </xdr:to>
    <xdr:graphicFrame macro="">
      <xdr:nvGraphicFramePr>
        <xdr:cNvPr id="25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56030</xdr:colOff>
      <xdr:row>54</xdr:row>
      <xdr:rowOff>78441</xdr:rowOff>
    </xdr:from>
    <xdr:to>
      <xdr:col>33</xdr:col>
      <xdr:colOff>509148</xdr:colOff>
      <xdr:row>72</xdr:row>
      <xdr:rowOff>142395</xdr:rowOff>
    </xdr:to>
    <xdr:graphicFrame macro="">
      <xdr:nvGraphicFramePr>
        <xdr:cNvPr id="26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11206</xdr:colOff>
      <xdr:row>1</xdr:row>
      <xdr:rowOff>0</xdr:rowOff>
    </xdr:from>
    <xdr:to>
      <xdr:col>47</xdr:col>
      <xdr:colOff>258536</xdr:colOff>
      <xdr:row>22</xdr:row>
      <xdr:rowOff>68036</xdr:rowOff>
    </xdr:to>
    <xdr:graphicFrame macro="">
      <xdr:nvGraphicFramePr>
        <xdr:cNvPr id="27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48</xdr:col>
      <xdr:colOff>761999</xdr:colOff>
      <xdr:row>1</xdr:row>
      <xdr:rowOff>125986</xdr:rowOff>
    </xdr:from>
    <xdr:to>
      <xdr:col>58</xdr:col>
      <xdr:colOff>517070</xdr:colOff>
      <xdr:row>21</xdr:row>
      <xdr:rowOff>40821</xdr:rowOff>
    </xdr:to>
    <xdr:graphicFrame macro="">
      <xdr:nvGraphicFramePr>
        <xdr:cNvPr id="28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49</xdr:col>
      <xdr:colOff>0</xdr:colOff>
      <xdr:row>75</xdr:row>
      <xdr:rowOff>99608</xdr:rowOff>
    </xdr:from>
    <xdr:to>
      <xdr:col>59</xdr:col>
      <xdr:colOff>401865</xdr:colOff>
      <xdr:row>93</xdr:row>
      <xdr:rowOff>97492</xdr:rowOff>
    </xdr:to>
    <xdr:graphicFrame macro="">
      <xdr:nvGraphicFramePr>
        <xdr:cNvPr id="29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49</xdr:col>
      <xdr:colOff>43543</xdr:colOff>
      <xdr:row>104</xdr:row>
      <xdr:rowOff>31297</xdr:rowOff>
    </xdr:from>
    <xdr:to>
      <xdr:col>57</xdr:col>
      <xdr:colOff>572861</xdr:colOff>
      <xdr:row>118</xdr:row>
      <xdr:rowOff>106136</xdr:rowOff>
    </xdr:to>
    <xdr:graphicFrame macro="">
      <xdr:nvGraphicFramePr>
        <xdr:cNvPr id="30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49</xdr:col>
      <xdr:colOff>56030</xdr:colOff>
      <xdr:row>54</xdr:row>
      <xdr:rowOff>78441</xdr:rowOff>
    </xdr:from>
    <xdr:to>
      <xdr:col>58</xdr:col>
      <xdr:colOff>509148</xdr:colOff>
      <xdr:row>72</xdr:row>
      <xdr:rowOff>142395</xdr:rowOff>
    </xdr:to>
    <xdr:graphicFrame macro="">
      <xdr:nvGraphicFramePr>
        <xdr:cNvPr id="31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61</xdr:col>
      <xdr:colOff>11206</xdr:colOff>
      <xdr:row>1</xdr:row>
      <xdr:rowOff>0</xdr:rowOff>
    </xdr:from>
    <xdr:to>
      <xdr:col>72</xdr:col>
      <xdr:colOff>414618</xdr:colOff>
      <xdr:row>20</xdr:row>
      <xdr:rowOff>134472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74</xdr:col>
      <xdr:colOff>0</xdr:colOff>
      <xdr:row>1</xdr:row>
      <xdr:rowOff>125986</xdr:rowOff>
    </xdr:from>
    <xdr:to>
      <xdr:col>83</xdr:col>
      <xdr:colOff>453118</xdr:colOff>
      <xdr:row>20</xdr:row>
      <xdr:rowOff>33058</xdr:rowOff>
    </xdr:to>
    <xdr:graphicFrame macro="">
      <xdr:nvGraphicFramePr>
        <xdr:cNvPr id="33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74</xdr:col>
      <xdr:colOff>0</xdr:colOff>
      <xdr:row>75</xdr:row>
      <xdr:rowOff>99608</xdr:rowOff>
    </xdr:from>
    <xdr:to>
      <xdr:col>84</xdr:col>
      <xdr:colOff>401865</xdr:colOff>
      <xdr:row>93</xdr:row>
      <xdr:rowOff>97492</xdr:rowOff>
    </xdr:to>
    <xdr:graphicFrame macro="">
      <xdr:nvGraphicFramePr>
        <xdr:cNvPr id="34" name="Diagram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74</xdr:col>
      <xdr:colOff>43543</xdr:colOff>
      <xdr:row>104</xdr:row>
      <xdr:rowOff>31297</xdr:rowOff>
    </xdr:from>
    <xdr:to>
      <xdr:col>82</xdr:col>
      <xdr:colOff>572861</xdr:colOff>
      <xdr:row>118</xdr:row>
      <xdr:rowOff>106136</xdr:rowOff>
    </xdr:to>
    <xdr:graphicFrame macro="">
      <xdr:nvGraphicFramePr>
        <xdr:cNvPr id="35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74</xdr:col>
      <xdr:colOff>56030</xdr:colOff>
      <xdr:row>54</xdr:row>
      <xdr:rowOff>78441</xdr:rowOff>
    </xdr:from>
    <xdr:to>
      <xdr:col>83</xdr:col>
      <xdr:colOff>509148</xdr:colOff>
      <xdr:row>72</xdr:row>
      <xdr:rowOff>142395</xdr:rowOff>
    </xdr:to>
    <xdr:graphicFrame macro="">
      <xdr:nvGraphicFramePr>
        <xdr:cNvPr id="36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86</xdr:col>
      <xdr:colOff>11206</xdr:colOff>
      <xdr:row>1</xdr:row>
      <xdr:rowOff>0</xdr:rowOff>
    </xdr:from>
    <xdr:to>
      <xdr:col>97</xdr:col>
      <xdr:colOff>414618</xdr:colOff>
      <xdr:row>20</xdr:row>
      <xdr:rowOff>134472</xdr:rowOff>
    </xdr:to>
    <xdr:graphicFrame macro="">
      <xdr:nvGraphicFramePr>
        <xdr:cNvPr id="37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9"/>
  <sheetViews>
    <sheetView tabSelected="1" zoomScale="93" zoomScaleNormal="93" workbookViewId="0">
      <selection activeCell="AR29" sqref="AR29"/>
    </sheetView>
  </sheetViews>
  <sheetFormatPr baseColWidth="10" defaultColWidth="9.140625" defaultRowHeight="12.75" x14ac:dyDescent="0.2"/>
  <cols>
    <col min="1" max="2" width="13.85546875" style="16" customWidth="1"/>
    <col min="3" max="12" width="14.42578125" style="16" customWidth="1"/>
    <col min="13" max="13" width="16" style="16" customWidth="1"/>
    <col min="14" max="14" width="14.42578125" style="16" customWidth="1"/>
    <col min="15" max="15" width="17.5703125" style="16" customWidth="1"/>
    <col min="16" max="16" width="14.42578125" style="16" customWidth="1"/>
    <col min="17" max="17" width="16.28515625" style="16" customWidth="1"/>
    <col min="18" max="16384" width="9.140625" style="16"/>
  </cols>
  <sheetData>
    <row r="1" spans="1:71" ht="18.75" x14ac:dyDescent="0.3">
      <c r="A1" s="15" t="s">
        <v>38</v>
      </c>
      <c r="S1" s="15" t="s">
        <v>176</v>
      </c>
      <c r="AK1" s="17" t="s">
        <v>177</v>
      </c>
      <c r="BC1" s="15" t="s">
        <v>178</v>
      </c>
    </row>
    <row r="3" spans="1:71" ht="15" x14ac:dyDescent="0.2">
      <c r="A3" s="36" t="s">
        <v>0</v>
      </c>
      <c r="B3" s="36" t="s">
        <v>1</v>
      </c>
      <c r="C3" s="31" t="s">
        <v>2</v>
      </c>
      <c r="D3" s="32"/>
      <c r="E3" s="33"/>
      <c r="F3" s="31" t="s">
        <v>56</v>
      </c>
      <c r="G3" s="32"/>
      <c r="H3" s="33"/>
      <c r="I3" s="31" t="s">
        <v>55</v>
      </c>
      <c r="J3" s="32"/>
      <c r="K3" s="33"/>
      <c r="L3" s="34" t="s">
        <v>2</v>
      </c>
      <c r="M3" s="35"/>
      <c r="N3" s="34" t="s">
        <v>56</v>
      </c>
      <c r="O3" s="35"/>
      <c r="P3" s="34" t="s">
        <v>55</v>
      </c>
      <c r="Q3" s="35"/>
      <c r="S3" s="36" t="s">
        <v>62</v>
      </c>
      <c r="T3" s="36" t="s">
        <v>63</v>
      </c>
      <c r="U3" s="31" t="s">
        <v>64</v>
      </c>
      <c r="V3" s="32"/>
      <c r="W3" s="33"/>
      <c r="X3" s="31" t="s">
        <v>65</v>
      </c>
      <c r="Y3" s="32"/>
      <c r="Z3" s="33"/>
      <c r="AA3" s="31" t="s">
        <v>66</v>
      </c>
      <c r="AB3" s="32"/>
      <c r="AC3" s="33"/>
      <c r="AD3" s="34" t="s">
        <v>64</v>
      </c>
      <c r="AE3" s="35"/>
      <c r="AF3" s="34" t="s">
        <v>65</v>
      </c>
      <c r="AG3" s="35"/>
      <c r="AH3" s="34" t="s">
        <v>67</v>
      </c>
      <c r="AI3" s="35"/>
      <c r="AK3" s="36" t="s">
        <v>0</v>
      </c>
      <c r="AL3" s="36" t="s">
        <v>69</v>
      </c>
      <c r="AM3" s="31" t="s">
        <v>70</v>
      </c>
      <c r="AN3" s="32"/>
      <c r="AO3" s="33"/>
      <c r="AP3" s="31" t="s">
        <v>71</v>
      </c>
      <c r="AQ3" s="32"/>
      <c r="AR3" s="33"/>
      <c r="AS3" s="31" t="s">
        <v>72</v>
      </c>
      <c r="AT3" s="32"/>
      <c r="AU3" s="33"/>
      <c r="AV3" s="34" t="s">
        <v>70</v>
      </c>
      <c r="AW3" s="35"/>
      <c r="AX3" s="34" t="s">
        <v>71</v>
      </c>
      <c r="AY3" s="35"/>
      <c r="AZ3" s="34" t="s">
        <v>72</v>
      </c>
      <c r="BA3" s="35"/>
      <c r="BC3" s="36" t="s">
        <v>62</v>
      </c>
      <c r="BD3" s="36" t="s">
        <v>73</v>
      </c>
      <c r="BE3" s="31" t="s">
        <v>74</v>
      </c>
      <c r="BF3" s="32"/>
      <c r="BG3" s="33"/>
      <c r="BH3" s="31" t="s">
        <v>75</v>
      </c>
      <c r="BI3" s="32"/>
      <c r="BJ3" s="33"/>
      <c r="BK3" s="31" t="s">
        <v>76</v>
      </c>
      <c r="BL3" s="32"/>
      <c r="BM3" s="33"/>
      <c r="BN3" s="34" t="s">
        <v>74</v>
      </c>
      <c r="BO3" s="35"/>
      <c r="BP3" s="34" t="s">
        <v>75</v>
      </c>
      <c r="BQ3" s="35"/>
      <c r="BR3" s="34" t="s">
        <v>76</v>
      </c>
      <c r="BS3" s="35"/>
    </row>
    <row r="4" spans="1:71" ht="15" x14ac:dyDescent="0.2">
      <c r="A4" s="37"/>
      <c r="B4" s="37"/>
      <c r="C4" s="18" t="s">
        <v>3</v>
      </c>
      <c r="D4" s="18" t="s">
        <v>4</v>
      </c>
      <c r="E4" s="18" t="s">
        <v>5</v>
      </c>
      <c r="F4" s="18" t="s">
        <v>3</v>
      </c>
      <c r="G4" s="18" t="s">
        <v>4</v>
      </c>
      <c r="H4" s="18" t="s">
        <v>5</v>
      </c>
      <c r="I4" s="18" t="s">
        <v>3</v>
      </c>
      <c r="J4" s="18" t="s">
        <v>4</v>
      </c>
      <c r="K4" s="18" t="s">
        <v>5</v>
      </c>
      <c r="L4" s="19" t="s">
        <v>45</v>
      </c>
      <c r="M4" s="19" t="s">
        <v>46</v>
      </c>
      <c r="N4" s="19" t="s">
        <v>45</v>
      </c>
      <c r="O4" s="19" t="s">
        <v>46</v>
      </c>
      <c r="P4" s="19" t="s">
        <v>45</v>
      </c>
      <c r="Q4" s="19" t="s">
        <v>46</v>
      </c>
      <c r="S4" s="37"/>
      <c r="T4" s="37"/>
      <c r="U4" s="18" t="s">
        <v>3</v>
      </c>
      <c r="V4" s="18" t="s">
        <v>4</v>
      </c>
      <c r="W4" s="18" t="s">
        <v>68</v>
      </c>
      <c r="X4" s="18" t="s">
        <v>3</v>
      </c>
      <c r="Y4" s="18" t="s">
        <v>4</v>
      </c>
      <c r="Z4" s="18" t="s">
        <v>68</v>
      </c>
      <c r="AA4" s="18" t="s">
        <v>3</v>
      </c>
      <c r="AB4" s="18" t="s">
        <v>4</v>
      </c>
      <c r="AC4" s="18" t="s">
        <v>68</v>
      </c>
      <c r="AD4" s="19" t="s">
        <v>45</v>
      </c>
      <c r="AE4" s="19" t="s">
        <v>46</v>
      </c>
      <c r="AF4" s="19" t="s">
        <v>45</v>
      </c>
      <c r="AG4" s="19" t="s">
        <v>46</v>
      </c>
      <c r="AH4" s="19" t="s">
        <v>45</v>
      </c>
      <c r="AI4" s="19" t="s">
        <v>46</v>
      </c>
      <c r="AK4" s="37"/>
      <c r="AL4" s="37"/>
      <c r="AM4" s="18" t="s">
        <v>3</v>
      </c>
      <c r="AN4" s="18" t="s">
        <v>4</v>
      </c>
      <c r="AO4" s="18" t="s">
        <v>5</v>
      </c>
      <c r="AP4" s="18" t="s">
        <v>3</v>
      </c>
      <c r="AQ4" s="18" t="s">
        <v>4</v>
      </c>
      <c r="AR4" s="18" t="s">
        <v>5</v>
      </c>
      <c r="AS4" s="18" t="s">
        <v>3</v>
      </c>
      <c r="AT4" s="18" t="s">
        <v>4</v>
      </c>
      <c r="AU4" s="18" t="s">
        <v>5</v>
      </c>
      <c r="AV4" s="19" t="s">
        <v>45</v>
      </c>
      <c r="AW4" s="19" t="s">
        <v>46</v>
      </c>
      <c r="AX4" s="19" t="s">
        <v>45</v>
      </c>
      <c r="AY4" s="19" t="s">
        <v>46</v>
      </c>
      <c r="AZ4" s="19" t="s">
        <v>45</v>
      </c>
      <c r="BA4" s="19" t="s">
        <v>46</v>
      </c>
      <c r="BC4" s="37"/>
      <c r="BD4" s="37"/>
      <c r="BE4" s="18" t="s">
        <v>77</v>
      </c>
      <c r="BF4" s="18" t="s">
        <v>78</v>
      </c>
      <c r="BG4" s="18" t="s">
        <v>5</v>
      </c>
      <c r="BH4" s="18" t="s">
        <v>77</v>
      </c>
      <c r="BI4" s="18" t="s">
        <v>78</v>
      </c>
      <c r="BJ4" s="18" t="s">
        <v>5</v>
      </c>
      <c r="BK4" s="18" t="s">
        <v>77</v>
      </c>
      <c r="BL4" s="18" t="s">
        <v>78</v>
      </c>
      <c r="BM4" s="18" t="s">
        <v>5</v>
      </c>
      <c r="BN4" s="19" t="s">
        <v>79</v>
      </c>
      <c r="BO4" s="19" t="s">
        <v>80</v>
      </c>
      <c r="BP4" s="19" t="s">
        <v>79</v>
      </c>
      <c r="BQ4" s="19" t="s">
        <v>80</v>
      </c>
      <c r="BR4" s="19" t="s">
        <v>79</v>
      </c>
      <c r="BS4" s="19" t="s">
        <v>80</v>
      </c>
    </row>
    <row r="5" spans="1:71" ht="15" x14ac:dyDescent="0.2">
      <c r="A5" s="20">
        <v>1</v>
      </c>
      <c r="B5" s="20">
        <v>2009</v>
      </c>
      <c r="C5" s="21">
        <v>1.2130622027806099</v>
      </c>
      <c r="D5" s="21">
        <v>0.92853102022999701</v>
      </c>
      <c r="E5" s="21">
        <v>1.07935881876613</v>
      </c>
      <c r="F5" s="21">
        <v>1.14219753274691</v>
      </c>
      <c r="G5" s="21">
        <v>0.90074612919679398</v>
      </c>
      <c r="H5" s="21">
        <v>1.0110435331647301</v>
      </c>
      <c r="I5" s="21">
        <v>3.0052735809707198</v>
      </c>
      <c r="J5" s="21">
        <v>2.4301644518163501</v>
      </c>
      <c r="K5" s="21">
        <v>2.68862102198799</v>
      </c>
      <c r="L5" s="21">
        <v>1.0667175487541252</v>
      </c>
      <c r="M5" s="21">
        <v>1.299721280519083</v>
      </c>
      <c r="N5" s="21">
        <v>0.98066333707390685</v>
      </c>
      <c r="O5" s="21">
        <v>1.4169409954742351</v>
      </c>
      <c r="P5" s="21">
        <v>2.6727243421856843</v>
      </c>
      <c r="Q5" s="21">
        <v>3.8527330839836296</v>
      </c>
      <c r="S5" s="22">
        <v>1</v>
      </c>
      <c r="T5" s="22">
        <v>2009</v>
      </c>
      <c r="U5" s="21">
        <v>1.2130622027806099</v>
      </c>
      <c r="V5" s="21">
        <v>0.92853102022999701</v>
      </c>
      <c r="W5" s="21">
        <v>1.07935881876613</v>
      </c>
      <c r="X5" s="21">
        <v>1.14219753274691</v>
      </c>
      <c r="Y5" s="21">
        <v>0.90074612919679398</v>
      </c>
      <c r="Z5" s="21">
        <v>1.0110435331647301</v>
      </c>
      <c r="AA5" s="21">
        <v>3.0052735809707198</v>
      </c>
      <c r="AB5" s="21">
        <v>2.4301644518163501</v>
      </c>
      <c r="AC5" s="21">
        <v>2.68862102198799</v>
      </c>
      <c r="AD5" s="21">
        <v>1.0667175487541252</v>
      </c>
      <c r="AE5" s="21">
        <v>1.299721280519083</v>
      </c>
      <c r="AF5" s="21">
        <v>0.98066333707390685</v>
      </c>
      <c r="AG5" s="21">
        <v>1.4169409954742351</v>
      </c>
      <c r="AH5" s="21">
        <v>2.6727243421856843</v>
      </c>
      <c r="AI5" s="21">
        <v>3.8527330839836296</v>
      </c>
      <c r="AK5" s="22">
        <v>1</v>
      </c>
      <c r="AL5" s="22">
        <v>2009</v>
      </c>
      <c r="AM5" s="21">
        <v>1.2130622027806099</v>
      </c>
      <c r="AN5" s="21">
        <v>0.92853102022999701</v>
      </c>
      <c r="AO5" s="21">
        <v>1.07935881876613</v>
      </c>
      <c r="AP5" s="21">
        <v>1.14219753274691</v>
      </c>
      <c r="AQ5" s="21">
        <v>0.90074612919679398</v>
      </c>
      <c r="AR5" s="21">
        <v>1.0110435331647301</v>
      </c>
      <c r="AS5" s="21">
        <v>3.0052735809707198</v>
      </c>
      <c r="AT5" s="21">
        <v>2.4301644518163501</v>
      </c>
      <c r="AU5" s="21">
        <v>2.68862102198799</v>
      </c>
      <c r="AV5" s="21">
        <v>1.0667175487541252</v>
      </c>
      <c r="AW5" s="21">
        <v>1.299721280519083</v>
      </c>
      <c r="AX5" s="21">
        <v>0.98066333707390685</v>
      </c>
      <c r="AY5" s="21">
        <v>1.4169409954742351</v>
      </c>
      <c r="AZ5" s="21">
        <v>2.6727243421856843</v>
      </c>
      <c r="BA5" s="21">
        <v>3.8527330839836296</v>
      </c>
      <c r="BC5" s="22">
        <v>1</v>
      </c>
      <c r="BD5" s="22">
        <v>2009</v>
      </c>
      <c r="BE5" s="21">
        <v>1.2130622027806099</v>
      </c>
      <c r="BF5" s="21">
        <v>0.92853102022999701</v>
      </c>
      <c r="BG5" s="21">
        <v>1.07935881876613</v>
      </c>
      <c r="BH5" s="21">
        <v>1.14219753274691</v>
      </c>
      <c r="BI5" s="21">
        <v>0.90074612919679398</v>
      </c>
      <c r="BJ5" s="21">
        <v>1.0110435331647301</v>
      </c>
      <c r="BK5" s="21">
        <v>3.0052735809707198</v>
      </c>
      <c r="BL5" s="21">
        <v>2.4301644518163501</v>
      </c>
      <c r="BM5" s="21">
        <v>2.68862102198799</v>
      </c>
      <c r="BN5" s="21">
        <v>1.0667175487541252</v>
      </c>
      <c r="BO5" s="21">
        <v>1.299721280519083</v>
      </c>
      <c r="BP5" s="21">
        <v>0.98066333707390685</v>
      </c>
      <c r="BQ5" s="21">
        <v>1.4169409954742351</v>
      </c>
      <c r="BR5" s="21">
        <v>2.6727243421856843</v>
      </c>
      <c r="BS5" s="21">
        <v>3.8527330839836296</v>
      </c>
    </row>
    <row r="6" spans="1:71" ht="15" x14ac:dyDescent="0.2">
      <c r="A6" s="20">
        <v>2</v>
      </c>
      <c r="B6" s="20">
        <v>2009</v>
      </c>
      <c r="C6" s="21">
        <v>1.20537557884508</v>
      </c>
      <c r="D6" s="21">
        <v>0.92476813745141795</v>
      </c>
      <c r="E6" s="21">
        <v>1.0825195775985399</v>
      </c>
      <c r="F6" s="21">
        <v>1.1653492882934799</v>
      </c>
      <c r="G6" s="21">
        <v>0.904370487786882</v>
      </c>
      <c r="H6" s="21">
        <v>1.03092122722789</v>
      </c>
      <c r="I6" s="21">
        <v>2.8568608009310701</v>
      </c>
      <c r="J6" s="21">
        <v>2.41978303335519</v>
      </c>
      <c r="K6" s="21">
        <v>2.6159389371191502</v>
      </c>
      <c r="L6" s="21">
        <v>1.0713870482744372</v>
      </c>
      <c r="M6" s="21">
        <v>1.2447869227733914</v>
      </c>
      <c r="N6" s="21">
        <v>1.0018853360639288</v>
      </c>
      <c r="O6" s="21">
        <v>1.3634984625056332</v>
      </c>
      <c r="P6" s="21">
        <v>2.5976769173589798</v>
      </c>
      <c r="Q6" s="21">
        <v>3.6656628248049827</v>
      </c>
      <c r="S6" s="22">
        <v>2</v>
      </c>
      <c r="T6" s="22">
        <v>2009</v>
      </c>
      <c r="U6" s="21">
        <v>1.20537557884508</v>
      </c>
      <c r="V6" s="21">
        <v>0.92476813745141795</v>
      </c>
      <c r="W6" s="21">
        <v>1.0825195775985399</v>
      </c>
      <c r="X6" s="21">
        <v>1.1653492882934799</v>
      </c>
      <c r="Y6" s="21">
        <v>0.904370487786882</v>
      </c>
      <c r="Z6" s="21">
        <v>1.03092122722789</v>
      </c>
      <c r="AA6" s="21">
        <v>2.8568608009310701</v>
      </c>
      <c r="AB6" s="21">
        <v>2.41978303335519</v>
      </c>
      <c r="AC6" s="21">
        <v>2.6159389371191502</v>
      </c>
      <c r="AD6" s="21">
        <v>1.0713870482744372</v>
      </c>
      <c r="AE6" s="21">
        <v>1.2447869227733914</v>
      </c>
      <c r="AF6" s="21">
        <v>1.0018853360639288</v>
      </c>
      <c r="AG6" s="21">
        <v>1.3634984625056332</v>
      </c>
      <c r="AH6" s="21">
        <v>2.5976769173589798</v>
      </c>
      <c r="AI6" s="21">
        <v>3.6656628248049827</v>
      </c>
      <c r="AK6" s="22">
        <v>2</v>
      </c>
      <c r="AL6" s="22">
        <v>2009</v>
      </c>
      <c r="AM6" s="21">
        <v>1.20537557884508</v>
      </c>
      <c r="AN6" s="21">
        <v>0.92476813745141795</v>
      </c>
      <c r="AO6" s="21">
        <v>1.0825195775985399</v>
      </c>
      <c r="AP6" s="21">
        <v>1.1653492882934799</v>
      </c>
      <c r="AQ6" s="21">
        <v>0.904370487786882</v>
      </c>
      <c r="AR6" s="21">
        <v>1.03092122722789</v>
      </c>
      <c r="AS6" s="21">
        <v>2.8568608009310701</v>
      </c>
      <c r="AT6" s="21">
        <v>2.41978303335519</v>
      </c>
      <c r="AU6" s="21">
        <v>2.6159389371191502</v>
      </c>
      <c r="AV6" s="21">
        <v>1.0713870482744372</v>
      </c>
      <c r="AW6" s="21">
        <v>1.2447869227733914</v>
      </c>
      <c r="AX6" s="21">
        <v>1.0018853360639288</v>
      </c>
      <c r="AY6" s="21">
        <v>1.3634984625056332</v>
      </c>
      <c r="AZ6" s="21">
        <v>2.5976769173589798</v>
      </c>
      <c r="BA6" s="21">
        <v>3.6656628248049827</v>
      </c>
      <c r="BC6" s="22">
        <v>2</v>
      </c>
      <c r="BD6" s="22">
        <v>2009</v>
      </c>
      <c r="BE6" s="21">
        <v>1.20537557884508</v>
      </c>
      <c r="BF6" s="21">
        <v>0.92476813745141795</v>
      </c>
      <c r="BG6" s="21">
        <v>1.0825195775985399</v>
      </c>
      <c r="BH6" s="21">
        <v>1.1653492882934799</v>
      </c>
      <c r="BI6" s="21">
        <v>0.904370487786882</v>
      </c>
      <c r="BJ6" s="21">
        <v>1.03092122722789</v>
      </c>
      <c r="BK6" s="21">
        <v>2.8568608009310701</v>
      </c>
      <c r="BL6" s="21">
        <v>2.41978303335519</v>
      </c>
      <c r="BM6" s="21">
        <v>2.6159389371191502</v>
      </c>
      <c r="BN6" s="21">
        <v>1.0713870482744372</v>
      </c>
      <c r="BO6" s="21">
        <v>1.2447869227733914</v>
      </c>
      <c r="BP6" s="21">
        <v>1.0018853360639288</v>
      </c>
      <c r="BQ6" s="21">
        <v>1.3634984625056332</v>
      </c>
      <c r="BR6" s="21">
        <v>2.5976769173589798</v>
      </c>
      <c r="BS6" s="21">
        <v>3.6656628248049827</v>
      </c>
    </row>
    <row r="7" spans="1:71" ht="15" x14ac:dyDescent="0.2">
      <c r="A7" s="20">
        <v>3</v>
      </c>
      <c r="B7" s="20">
        <v>2009</v>
      </c>
      <c r="C7" s="21">
        <v>1.2414454034862701</v>
      </c>
      <c r="D7" s="21">
        <v>0.898940668703749</v>
      </c>
      <c r="E7" s="21">
        <v>1.0994168506508699</v>
      </c>
      <c r="F7" s="21">
        <v>1.1537435455663501</v>
      </c>
      <c r="G7" s="21">
        <v>0.88811389537938701</v>
      </c>
      <c r="H7" s="21">
        <v>1.02456349773975</v>
      </c>
      <c r="I7" s="21">
        <v>2.7751753158814898</v>
      </c>
      <c r="J7" s="21">
        <v>2.3077411510934698</v>
      </c>
      <c r="K7" s="21">
        <v>2.5279473777938501</v>
      </c>
      <c r="L7" s="21">
        <v>1.0921769819393179</v>
      </c>
      <c r="M7" s="21">
        <v>1.2040817779017809</v>
      </c>
      <c r="N7" s="21">
        <v>0.998247496013837</v>
      </c>
      <c r="O7" s="21">
        <v>1.3123828887915698</v>
      </c>
      <c r="P7" s="21">
        <v>2.5089688618856036</v>
      </c>
      <c r="Q7" s="21">
        <v>3.4560896904613649</v>
      </c>
      <c r="S7" s="22">
        <v>3</v>
      </c>
      <c r="T7" s="22">
        <v>2009</v>
      </c>
      <c r="U7" s="21">
        <v>1.2414454034862701</v>
      </c>
      <c r="V7" s="21">
        <v>0.898940668703749</v>
      </c>
      <c r="W7" s="21">
        <v>1.0994168506508699</v>
      </c>
      <c r="X7" s="21">
        <v>1.1537435455663501</v>
      </c>
      <c r="Y7" s="21">
        <v>0.88811389537938701</v>
      </c>
      <c r="Z7" s="21">
        <v>1.02456349773975</v>
      </c>
      <c r="AA7" s="21">
        <v>2.7751753158814898</v>
      </c>
      <c r="AB7" s="21">
        <v>2.3077411510934698</v>
      </c>
      <c r="AC7" s="21">
        <v>2.5279473777938501</v>
      </c>
      <c r="AD7" s="21">
        <v>1.0921769819393179</v>
      </c>
      <c r="AE7" s="21">
        <v>1.2040817779017809</v>
      </c>
      <c r="AF7" s="21">
        <v>0.998247496013837</v>
      </c>
      <c r="AG7" s="21">
        <v>1.3123828887915698</v>
      </c>
      <c r="AH7" s="21">
        <v>2.5089688618856036</v>
      </c>
      <c r="AI7" s="21">
        <v>3.4560896904613649</v>
      </c>
      <c r="AK7" s="22">
        <v>3</v>
      </c>
      <c r="AL7" s="22">
        <v>2009</v>
      </c>
      <c r="AM7" s="21">
        <v>1.2414454034862701</v>
      </c>
      <c r="AN7" s="21">
        <v>0.898940668703749</v>
      </c>
      <c r="AO7" s="21">
        <v>1.0994168506508699</v>
      </c>
      <c r="AP7" s="21">
        <v>1.1537435455663501</v>
      </c>
      <c r="AQ7" s="21">
        <v>0.88811389537938701</v>
      </c>
      <c r="AR7" s="21">
        <v>1.02456349773975</v>
      </c>
      <c r="AS7" s="21">
        <v>2.7751753158814898</v>
      </c>
      <c r="AT7" s="21">
        <v>2.3077411510934698</v>
      </c>
      <c r="AU7" s="21">
        <v>2.5279473777938501</v>
      </c>
      <c r="AV7" s="21">
        <v>1.0921769819393179</v>
      </c>
      <c r="AW7" s="21">
        <v>1.2040817779017809</v>
      </c>
      <c r="AX7" s="21">
        <v>0.998247496013837</v>
      </c>
      <c r="AY7" s="21">
        <v>1.3123828887915698</v>
      </c>
      <c r="AZ7" s="21">
        <v>2.5089688618856036</v>
      </c>
      <c r="BA7" s="21">
        <v>3.4560896904613649</v>
      </c>
      <c r="BC7" s="22">
        <v>3</v>
      </c>
      <c r="BD7" s="22">
        <v>2009</v>
      </c>
      <c r="BE7" s="21">
        <v>1.2414454034862701</v>
      </c>
      <c r="BF7" s="21">
        <v>0.898940668703749</v>
      </c>
      <c r="BG7" s="21">
        <v>1.0994168506508699</v>
      </c>
      <c r="BH7" s="21">
        <v>1.1537435455663501</v>
      </c>
      <c r="BI7" s="21">
        <v>0.88811389537938701</v>
      </c>
      <c r="BJ7" s="21">
        <v>1.02456349773975</v>
      </c>
      <c r="BK7" s="21">
        <v>2.7751753158814898</v>
      </c>
      <c r="BL7" s="21">
        <v>2.3077411510934698</v>
      </c>
      <c r="BM7" s="21">
        <v>2.5279473777938501</v>
      </c>
      <c r="BN7" s="21">
        <v>1.0921769819393179</v>
      </c>
      <c r="BO7" s="21">
        <v>1.2040817779017809</v>
      </c>
      <c r="BP7" s="21">
        <v>0.998247496013837</v>
      </c>
      <c r="BQ7" s="21">
        <v>1.3123828887915698</v>
      </c>
      <c r="BR7" s="21">
        <v>2.5089688618856036</v>
      </c>
      <c r="BS7" s="21">
        <v>3.4560896904613649</v>
      </c>
    </row>
    <row r="8" spans="1:71" ht="15" x14ac:dyDescent="0.2">
      <c r="A8" s="20">
        <v>4</v>
      </c>
      <c r="B8" s="20">
        <v>2009</v>
      </c>
      <c r="C8" s="21">
        <v>1.21445839742926</v>
      </c>
      <c r="D8" s="21">
        <v>0.88687807940587904</v>
      </c>
      <c r="E8" s="21">
        <v>1.0438146654448199</v>
      </c>
      <c r="F8" s="21">
        <v>1.1292696352513101</v>
      </c>
      <c r="G8" s="21">
        <v>0.85118903614045005</v>
      </c>
      <c r="H8" s="21">
        <v>0.96158675142664196</v>
      </c>
      <c r="I8" s="21">
        <v>2.9092078260691401</v>
      </c>
      <c r="J8" s="21">
        <v>2.2396884581315999</v>
      </c>
      <c r="K8" s="21">
        <v>2.4560735148903299</v>
      </c>
      <c r="L8" s="21">
        <v>1.0329375446161548</v>
      </c>
      <c r="M8" s="21">
        <v>1.2112844030489713</v>
      </c>
      <c r="N8" s="21">
        <v>0.93129221824752628</v>
      </c>
      <c r="O8" s="21">
        <v>1.3263901028747844</v>
      </c>
      <c r="P8" s="21">
        <v>2.4403037365095996</v>
      </c>
      <c r="Q8" s="21">
        <v>3.5404346545206966</v>
      </c>
      <c r="S8" s="22">
        <v>4</v>
      </c>
      <c r="T8" s="22">
        <v>2009</v>
      </c>
      <c r="U8" s="21">
        <v>1.21445839742926</v>
      </c>
      <c r="V8" s="21">
        <v>0.88687807940587904</v>
      </c>
      <c r="W8" s="21">
        <v>1.0438146654448199</v>
      </c>
      <c r="X8" s="21">
        <v>1.1292696352513101</v>
      </c>
      <c r="Y8" s="21">
        <v>0.85118903614045005</v>
      </c>
      <c r="Z8" s="21">
        <v>0.96158675142664196</v>
      </c>
      <c r="AA8" s="21">
        <v>2.9092078260691401</v>
      </c>
      <c r="AB8" s="21">
        <v>2.2396884581315999</v>
      </c>
      <c r="AC8" s="21">
        <v>2.4560735148903299</v>
      </c>
      <c r="AD8" s="21">
        <v>1.0329375446161548</v>
      </c>
      <c r="AE8" s="21">
        <v>1.2112844030489713</v>
      </c>
      <c r="AF8" s="21">
        <v>0.93129221824752628</v>
      </c>
      <c r="AG8" s="21">
        <v>1.3263901028747844</v>
      </c>
      <c r="AH8" s="21">
        <v>2.4403037365095996</v>
      </c>
      <c r="AI8" s="21">
        <v>3.5404346545206966</v>
      </c>
      <c r="AK8" s="22">
        <v>4</v>
      </c>
      <c r="AL8" s="22">
        <v>2009</v>
      </c>
      <c r="AM8" s="21">
        <v>1.21445839742926</v>
      </c>
      <c r="AN8" s="21">
        <v>0.88687807940587904</v>
      </c>
      <c r="AO8" s="21">
        <v>1.0438146654448199</v>
      </c>
      <c r="AP8" s="21">
        <v>1.1292696352513101</v>
      </c>
      <c r="AQ8" s="21">
        <v>0.85118903614045005</v>
      </c>
      <c r="AR8" s="21">
        <v>0.96158675142664196</v>
      </c>
      <c r="AS8" s="21">
        <v>2.9092078260691401</v>
      </c>
      <c r="AT8" s="21">
        <v>2.2396884581315999</v>
      </c>
      <c r="AU8" s="21">
        <v>2.4560735148903299</v>
      </c>
      <c r="AV8" s="21">
        <v>1.0329375446161548</v>
      </c>
      <c r="AW8" s="21">
        <v>1.2112844030489713</v>
      </c>
      <c r="AX8" s="21">
        <v>0.93129221824752628</v>
      </c>
      <c r="AY8" s="21">
        <v>1.3263901028747844</v>
      </c>
      <c r="AZ8" s="21">
        <v>2.4403037365095996</v>
      </c>
      <c r="BA8" s="21">
        <v>3.5404346545206966</v>
      </c>
      <c r="BC8" s="22">
        <v>4</v>
      </c>
      <c r="BD8" s="22">
        <v>2009</v>
      </c>
      <c r="BE8" s="21">
        <v>1.21445839742926</v>
      </c>
      <c r="BF8" s="21">
        <v>0.88687807940587904</v>
      </c>
      <c r="BG8" s="21">
        <v>1.0438146654448199</v>
      </c>
      <c r="BH8" s="21">
        <v>1.1292696352513101</v>
      </c>
      <c r="BI8" s="21">
        <v>0.85118903614045005</v>
      </c>
      <c r="BJ8" s="21">
        <v>0.96158675142664196</v>
      </c>
      <c r="BK8" s="21">
        <v>2.9092078260691401</v>
      </c>
      <c r="BL8" s="21">
        <v>2.2396884581315999</v>
      </c>
      <c r="BM8" s="21">
        <v>2.4560735148903299</v>
      </c>
      <c r="BN8" s="21">
        <v>1.0329375446161548</v>
      </c>
      <c r="BO8" s="21">
        <v>1.2112844030489713</v>
      </c>
      <c r="BP8" s="21">
        <v>0.93129221824752628</v>
      </c>
      <c r="BQ8" s="21">
        <v>1.3263901028747844</v>
      </c>
      <c r="BR8" s="21">
        <v>2.4403037365095996</v>
      </c>
      <c r="BS8" s="21">
        <v>3.5404346545206966</v>
      </c>
    </row>
    <row r="9" spans="1:71" ht="15" x14ac:dyDescent="0.2">
      <c r="A9" s="20">
        <v>1</v>
      </c>
      <c r="B9" s="20">
        <v>2010</v>
      </c>
      <c r="C9" s="21">
        <v>1.2222788972565599</v>
      </c>
      <c r="D9" s="21">
        <v>0.86512440976151705</v>
      </c>
      <c r="E9" s="21">
        <v>1.02423217261211</v>
      </c>
      <c r="F9" s="21">
        <v>1.1321116978347701</v>
      </c>
      <c r="G9" s="21">
        <v>0.82718751220957998</v>
      </c>
      <c r="H9" s="21">
        <v>0.93659279669564699</v>
      </c>
      <c r="I9" s="21">
        <v>2.9760199472411801</v>
      </c>
      <c r="J9" s="21">
        <v>2.2207379501628401</v>
      </c>
      <c r="K9" s="21">
        <v>2.4531821807259999</v>
      </c>
      <c r="L9" s="21">
        <v>1.0129340109283265</v>
      </c>
      <c r="M9" s="21">
        <v>1.2258341128729728</v>
      </c>
      <c r="N9" s="21">
        <v>0.90821843072295283</v>
      </c>
      <c r="O9" s="21">
        <v>1.3431025245251307</v>
      </c>
      <c r="P9" s="21">
        <v>2.4392754792762505</v>
      </c>
      <c r="Q9" s="21">
        <v>3.5933990005289229</v>
      </c>
      <c r="S9" s="22">
        <v>1</v>
      </c>
      <c r="T9" s="22">
        <v>2010</v>
      </c>
      <c r="U9" s="21">
        <v>1.2222788972565599</v>
      </c>
      <c r="V9" s="21">
        <v>0.86512440976151705</v>
      </c>
      <c r="W9" s="21">
        <v>1.02423217261211</v>
      </c>
      <c r="X9" s="21">
        <v>1.1321116978347701</v>
      </c>
      <c r="Y9" s="21">
        <v>0.82718751220957998</v>
      </c>
      <c r="Z9" s="21">
        <v>0.93659279669564699</v>
      </c>
      <c r="AA9" s="21">
        <v>2.9760199472411801</v>
      </c>
      <c r="AB9" s="21">
        <v>2.2207379501628401</v>
      </c>
      <c r="AC9" s="21">
        <v>2.4531821807259999</v>
      </c>
      <c r="AD9" s="21">
        <v>1.0129340109283265</v>
      </c>
      <c r="AE9" s="21">
        <v>1.2258341128729728</v>
      </c>
      <c r="AF9" s="21">
        <v>0.90821843072295283</v>
      </c>
      <c r="AG9" s="21">
        <v>1.3431025245251307</v>
      </c>
      <c r="AH9" s="21">
        <v>2.4392754792762505</v>
      </c>
      <c r="AI9" s="21">
        <v>3.5933990005289229</v>
      </c>
      <c r="AK9" s="22">
        <v>1</v>
      </c>
      <c r="AL9" s="22">
        <v>2010</v>
      </c>
      <c r="AM9" s="21">
        <v>1.2222788972565599</v>
      </c>
      <c r="AN9" s="21">
        <v>0.86512440976151705</v>
      </c>
      <c r="AO9" s="21">
        <v>1.02423217261211</v>
      </c>
      <c r="AP9" s="21">
        <v>1.1321116978347701</v>
      </c>
      <c r="AQ9" s="21">
        <v>0.82718751220957998</v>
      </c>
      <c r="AR9" s="21">
        <v>0.93659279669564699</v>
      </c>
      <c r="AS9" s="21">
        <v>2.9760199472411801</v>
      </c>
      <c r="AT9" s="21">
        <v>2.2207379501628401</v>
      </c>
      <c r="AU9" s="21">
        <v>2.4531821807259999</v>
      </c>
      <c r="AV9" s="21">
        <v>1.0129340109283265</v>
      </c>
      <c r="AW9" s="21">
        <v>1.2258341128729728</v>
      </c>
      <c r="AX9" s="21">
        <v>0.90821843072295283</v>
      </c>
      <c r="AY9" s="21">
        <v>1.3431025245251307</v>
      </c>
      <c r="AZ9" s="21">
        <v>2.4392754792762505</v>
      </c>
      <c r="BA9" s="21">
        <v>3.5933990005289229</v>
      </c>
      <c r="BC9" s="22">
        <v>1</v>
      </c>
      <c r="BD9" s="22">
        <v>2010</v>
      </c>
      <c r="BE9" s="21">
        <v>1.2222788972565599</v>
      </c>
      <c r="BF9" s="21">
        <v>0.86512440976151705</v>
      </c>
      <c r="BG9" s="21">
        <v>1.02423217261211</v>
      </c>
      <c r="BH9" s="21">
        <v>1.1321116978347701</v>
      </c>
      <c r="BI9" s="21">
        <v>0.82718751220957998</v>
      </c>
      <c r="BJ9" s="21">
        <v>0.93659279669564699</v>
      </c>
      <c r="BK9" s="21">
        <v>2.9760199472411801</v>
      </c>
      <c r="BL9" s="21">
        <v>2.2207379501628401</v>
      </c>
      <c r="BM9" s="21">
        <v>2.4531821807259999</v>
      </c>
      <c r="BN9" s="21">
        <v>1.0129340109283265</v>
      </c>
      <c r="BO9" s="21">
        <v>1.2258341128729728</v>
      </c>
      <c r="BP9" s="21">
        <v>0.90821843072295283</v>
      </c>
      <c r="BQ9" s="21">
        <v>1.3431025245251307</v>
      </c>
      <c r="BR9" s="21">
        <v>2.4392754792762505</v>
      </c>
      <c r="BS9" s="21">
        <v>3.5933990005289229</v>
      </c>
    </row>
    <row r="10" spans="1:71" ht="15" x14ac:dyDescent="0.2">
      <c r="A10" s="20">
        <v>2</v>
      </c>
      <c r="B10" s="20">
        <v>2010</v>
      </c>
      <c r="C10" s="21">
        <v>1.2106287947845999</v>
      </c>
      <c r="D10" s="21">
        <v>0.84124683084681995</v>
      </c>
      <c r="E10" s="21">
        <v>1.0196008342968399</v>
      </c>
      <c r="F10" s="21">
        <v>1.1197107989311601</v>
      </c>
      <c r="G10" s="21">
        <v>0.80917561840609797</v>
      </c>
      <c r="H10" s="21">
        <v>0.927261171109378</v>
      </c>
      <c r="I10" s="21">
        <v>2.8466905031334502</v>
      </c>
      <c r="J10" s="21">
        <v>2.1862680804228001</v>
      </c>
      <c r="K10" s="21">
        <v>2.3854664353686301</v>
      </c>
      <c r="L10" s="21">
        <v>1.0100938281130964</v>
      </c>
      <c r="M10" s="21">
        <v>1.1655954383038638</v>
      </c>
      <c r="N10" s="21">
        <v>0.8978944377666872</v>
      </c>
      <c r="O10" s="21">
        <v>1.3016489476097655</v>
      </c>
      <c r="P10" s="21">
        <v>2.3721271624226006</v>
      </c>
      <c r="Q10" s="21">
        <v>3.3795261888371648</v>
      </c>
      <c r="S10" s="22">
        <v>2</v>
      </c>
      <c r="T10" s="22">
        <v>2010</v>
      </c>
      <c r="U10" s="21">
        <v>1.2106287947845999</v>
      </c>
      <c r="V10" s="21">
        <v>0.84124683084681995</v>
      </c>
      <c r="W10" s="21">
        <v>1.0196008342968399</v>
      </c>
      <c r="X10" s="21">
        <v>1.1197107989311601</v>
      </c>
      <c r="Y10" s="21">
        <v>0.80917561840609797</v>
      </c>
      <c r="Z10" s="21">
        <v>0.927261171109378</v>
      </c>
      <c r="AA10" s="21">
        <v>2.8466905031334502</v>
      </c>
      <c r="AB10" s="21">
        <v>2.1862680804228001</v>
      </c>
      <c r="AC10" s="21">
        <v>2.3854664353686301</v>
      </c>
      <c r="AD10" s="21">
        <v>1.0100938281130964</v>
      </c>
      <c r="AE10" s="21">
        <v>1.1655954383038638</v>
      </c>
      <c r="AF10" s="21">
        <v>0.8978944377666872</v>
      </c>
      <c r="AG10" s="21">
        <v>1.3016489476097655</v>
      </c>
      <c r="AH10" s="21">
        <v>2.3721271624226006</v>
      </c>
      <c r="AI10" s="21">
        <v>3.3795261888371648</v>
      </c>
      <c r="AK10" s="22">
        <v>2</v>
      </c>
      <c r="AL10" s="22">
        <v>2010</v>
      </c>
      <c r="AM10" s="21">
        <v>1.2106287947845999</v>
      </c>
      <c r="AN10" s="21">
        <v>0.84124683084681995</v>
      </c>
      <c r="AO10" s="21">
        <v>1.0196008342968399</v>
      </c>
      <c r="AP10" s="21">
        <v>1.1197107989311601</v>
      </c>
      <c r="AQ10" s="21">
        <v>0.80917561840609797</v>
      </c>
      <c r="AR10" s="21">
        <v>0.927261171109378</v>
      </c>
      <c r="AS10" s="21">
        <v>2.8466905031334502</v>
      </c>
      <c r="AT10" s="21">
        <v>2.1862680804228001</v>
      </c>
      <c r="AU10" s="21">
        <v>2.3854664353686301</v>
      </c>
      <c r="AV10" s="21">
        <v>1.0100938281130964</v>
      </c>
      <c r="AW10" s="21">
        <v>1.1655954383038638</v>
      </c>
      <c r="AX10" s="21">
        <v>0.8978944377666872</v>
      </c>
      <c r="AY10" s="21">
        <v>1.3016489476097655</v>
      </c>
      <c r="AZ10" s="21">
        <v>2.3721271624226006</v>
      </c>
      <c r="BA10" s="21">
        <v>3.3795261888371648</v>
      </c>
      <c r="BC10" s="22">
        <v>2</v>
      </c>
      <c r="BD10" s="22">
        <v>2010</v>
      </c>
      <c r="BE10" s="21">
        <v>1.2106287947845999</v>
      </c>
      <c r="BF10" s="21">
        <v>0.84124683084681995</v>
      </c>
      <c r="BG10" s="21">
        <v>1.0196008342968399</v>
      </c>
      <c r="BH10" s="21">
        <v>1.1197107989311601</v>
      </c>
      <c r="BI10" s="21">
        <v>0.80917561840609797</v>
      </c>
      <c r="BJ10" s="21">
        <v>0.927261171109378</v>
      </c>
      <c r="BK10" s="21">
        <v>2.8466905031334502</v>
      </c>
      <c r="BL10" s="21">
        <v>2.1862680804228001</v>
      </c>
      <c r="BM10" s="21">
        <v>2.3854664353686301</v>
      </c>
      <c r="BN10" s="21">
        <v>1.0100938281130964</v>
      </c>
      <c r="BO10" s="21">
        <v>1.1655954383038638</v>
      </c>
      <c r="BP10" s="21">
        <v>0.8978944377666872</v>
      </c>
      <c r="BQ10" s="21">
        <v>1.3016489476097655</v>
      </c>
      <c r="BR10" s="21">
        <v>2.3721271624226006</v>
      </c>
      <c r="BS10" s="21">
        <v>3.3795261888371648</v>
      </c>
    </row>
    <row r="11" spans="1:71" ht="15" x14ac:dyDescent="0.2">
      <c r="A11" s="20">
        <v>3</v>
      </c>
      <c r="B11" s="20">
        <v>2010</v>
      </c>
      <c r="C11" s="21">
        <v>1.2193517305206201</v>
      </c>
      <c r="D11" s="21">
        <v>0.83887522116998303</v>
      </c>
      <c r="E11" s="21">
        <v>1.04175062031976</v>
      </c>
      <c r="F11" s="21">
        <v>1.1067358726715699</v>
      </c>
      <c r="G11" s="21">
        <v>0.80783449868539303</v>
      </c>
      <c r="H11" s="21">
        <v>0.94562121459817206</v>
      </c>
      <c r="I11" s="21">
        <v>2.3482416326715199</v>
      </c>
      <c r="J11" s="21">
        <v>1.9567341187046601</v>
      </c>
      <c r="K11" s="21">
        <v>2.1146752879750901</v>
      </c>
      <c r="L11" s="21">
        <v>1.0331991297807419</v>
      </c>
      <c r="M11" s="21">
        <v>1.1671688690778512</v>
      </c>
      <c r="N11" s="21">
        <v>0.9161526327112921</v>
      </c>
      <c r="O11" s="21">
        <v>1.2851053651282007</v>
      </c>
      <c r="P11" s="21">
        <v>2.1033285690787618</v>
      </c>
      <c r="Q11" s="21">
        <v>2.7258154021679601</v>
      </c>
      <c r="S11" s="22">
        <v>3</v>
      </c>
      <c r="T11" s="22">
        <v>2010</v>
      </c>
      <c r="U11" s="21">
        <v>1.2193517305206201</v>
      </c>
      <c r="V11" s="21">
        <v>0.83887522116998303</v>
      </c>
      <c r="W11" s="21">
        <v>1.04175062031976</v>
      </c>
      <c r="X11" s="21">
        <v>1.1067358726715699</v>
      </c>
      <c r="Y11" s="21">
        <v>0.80783449868539303</v>
      </c>
      <c r="Z11" s="21">
        <v>0.94562121459817206</v>
      </c>
      <c r="AA11" s="21">
        <v>2.3482416326715199</v>
      </c>
      <c r="AB11" s="21">
        <v>1.9567341187046601</v>
      </c>
      <c r="AC11" s="21">
        <v>2.1146752879750901</v>
      </c>
      <c r="AD11" s="21">
        <v>1.0331991297807419</v>
      </c>
      <c r="AE11" s="21">
        <v>1.1671688690778512</v>
      </c>
      <c r="AF11" s="21">
        <v>0.9161526327112921</v>
      </c>
      <c r="AG11" s="21">
        <v>1.2851053651282007</v>
      </c>
      <c r="AH11" s="21">
        <v>2.1033285690787618</v>
      </c>
      <c r="AI11" s="21">
        <v>2.7258154021679601</v>
      </c>
      <c r="AK11" s="22">
        <v>3</v>
      </c>
      <c r="AL11" s="22">
        <v>2010</v>
      </c>
      <c r="AM11" s="21">
        <v>1.2193517305206201</v>
      </c>
      <c r="AN11" s="21">
        <v>0.83887522116998303</v>
      </c>
      <c r="AO11" s="21">
        <v>1.04175062031976</v>
      </c>
      <c r="AP11" s="21">
        <v>1.1067358726715699</v>
      </c>
      <c r="AQ11" s="21">
        <v>0.80783449868539303</v>
      </c>
      <c r="AR11" s="21">
        <v>0.94562121459817206</v>
      </c>
      <c r="AS11" s="21">
        <v>2.3482416326715199</v>
      </c>
      <c r="AT11" s="21">
        <v>1.9567341187046601</v>
      </c>
      <c r="AU11" s="21">
        <v>2.1146752879750901</v>
      </c>
      <c r="AV11" s="21">
        <v>1.0331991297807419</v>
      </c>
      <c r="AW11" s="21">
        <v>1.1671688690778512</v>
      </c>
      <c r="AX11" s="21">
        <v>0.9161526327112921</v>
      </c>
      <c r="AY11" s="21">
        <v>1.2851053651282007</v>
      </c>
      <c r="AZ11" s="21">
        <v>2.1033285690787618</v>
      </c>
      <c r="BA11" s="21">
        <v>2.7258154021679601</v>
      </c>
      <c r="BC11" s="22">
        <v>3</v>
      </c>
      <c r="BD11" s="22">
        <v>2010</v>
      </c>
      <c r="BE11" s="21">
        <v>1.2193517305206201</v>
      </c>
      <c r="BF11" s="21">
        <v>0.83887522116998303</v>
      </c>
      <c r="BG11" s="21">
        <v>1.04175062031976</v>
      </c>
      <c r="BH11" s="21">
        <v>1.1067358726715699</v>
      </c>
      <c r="BI11" s="21">
        <v>0.80783449868539303</v>
      </c>
      <c r="BJ11" s="21">
        <v>0.94562121459817206</v>
      </c>
      <c r="BK11" s="21">
        <v>2.3482416326715199</v>
      </c>
      <c r="BL11" s="21">
        <v>1.9567341187046601</v>
      </c>
      <c r="BM11" s="21">
        <v>2.1146752879750901</v>
      </c>
      <c r="BN11" s="21">
        <v>1.0331991297807419</v>
      </c>
      <c r="BO11" s="21">
        <v>1.1671688690778512</v>
      </c>
      <c r="BP11" s="21">
        <v>0.9161526327112921</v>
      </c>
      <c r="BQ11" s="21">
        <v>1.2851053651282007</v>
      </c>
      <c r="BR11" s="21">
        <v>2.1033285690787618</v>
      </c>
      <c r="BS11" s="21">
        <v>2.7258154021679601</v>
      </c>
    </row>
    <row r="12" spans="1:71" ht="15" x14ac:dyDescent="0.2">
      <c r="A12" s="20">
        <v>4</v>
      </c>
      <c r="B12" s="20">
        <v>2010</v>
      </c>
      <c r="C12" s="21">
        <v>1.09556523845536</v>
      </c>
      <c r="D12" s="21">
        <v>0.85231402493102004</v>
      </c>
      <c r="E12" s="21">
        <v>0.991714876163587</v>
      </c>
      <c r="F12" s="21">
        <v>0.96056169866507701</v>
      </c>
      <c r="G12" s="21">
        <v>0.82250485220687597</v>
      </c>
      <c r="H12" s="21">
        <v>0.89561239646328294</v>
      </c>
      <c r="I12" s="21">
        <v>2.1433265597437798</v>
      </c>
      <c r="J12" s="21">
        <v>2.0372300480640901</v>
      </c>
      <c r="K12" s="21">
        <v>2.0912184707361101</v>
      </c>
      <c r="L12" s="21">
        <v>0.97866137825415744</v>
      </c>
      <c r="M12" s="21">
        <v>1.1994842768051226</v>
      </c>
      <c r="N12" s="21">
        <v>0.86096193961209977</v>
      </c>
      <c r="O12" s="21">
        <v>1.3281356273643312</v>
      </c>
      <c r="P12" s="21">
        <v>2.0787393914947554</v>
      </c>
      <c r="Q12" s="21">
        <v>2.9766325335520087</v>
      </c>
      <c r="S12" s="22">
        <v>4</v>
      </c>
      <c r="T12" s="22">
        <v>2010</v>
      </c>
      <c r="U12" s="21">
        <v>1.09556523845536</v>
      </c>
      <c r="V12" s="21">
        <v>0.85231402493102004</v>
      </c>
      <c r="W12" s="21">
        <v>0.991714876163587</v>
      </c>
      <c r="X12" s="21">
        <v>0.96056169866507701</v>
      </c>
      <c r="Y12" s="21">
        <v>0.82250485220687597</v>
      </c>
      <c r="Z12" s="21">
        <v>0.89561239646328294</v>
      </c>
      <c r="AA12" s="21">
        <v>2.1433265597437798</v>
      </c>
      <c r="AB12" s="21">
        <v>2.0372300480640901</v>
      </c>
      <c r="AC12" s="21">
        <v>2.0912184707361101</v>
      </c>
      <c r="AD12" s="21">
        <v>0.97866137825415744</v>
      </c>
      <c r="AE12" s="21">
        <v>1.1994842768051226</v>
      </c>
      <c r="AF12" s="21">
        <v>0.86096193961209977</v>
      </c>
      <c r="AG12" s="21">
        <v>1.3281356273643312</v>
      </c>
      <c r="AH12" s="21">
        <v>2.0787393914947554</v>
      </c>
      <c r="AI12" s="21">
        <v>2.9766325335520087</v>
      </c>
      <c r="AK12" s="22">
        <v>4</v>
      </c>
      <c r="AL12" s="22">
        <v>2010</v>
      </c>
      <c r="AM12" s="21">
        <v>1.09556523845536</v>
      </c>
      <c r="AN12" s="21">
        <v>0.85231402493102004</v>
      </c>
      <c r="AO12" s="21">
        <v>0.991714876163587</v>
      </c>
      <c r="AP12" s="21">
        <v>0.96056169866507701</v>
      </c>
      <c r="AQ12" s="21">
        <v>0.82250485220687597</v>
      </c>
      <c r="AR12" s="21">
        <v>0.89561239646328294</v>
      </c>
      <c r="AS12" s="21">
        <v>2.1433265597437798</v>
      </c>
      <c r="AT12" s="21">
        <v>2.0372300480640901</v>
      </c>
      <c r="AU12" s="21">
        <v>2.0912184707361101</v>
      </c>
      <c r="AV12" s="21">
        <v>0.97866137825415744</v>
      </c>
      <c r="AW12" s="21">
        <v>1.1994842768051226</v>
      </c>
      <c r="AX12" s="21">
        <v>0.86096193961209977</v>
      </c>
      <c r="AY12" s="21">
        <v>1.3281356273643312</v>
      </c>
      <c r="AZ12" s="21">
        <v>2.0787393914947554</v>
      </c>
      <c r="BA12" s="21">
        <v>2.9766325335520087</v>
      </c>
      <c r="BC12" s="22">
        <v>4</v>
      </c>
      <c r="BD12" s="22">
        <v>2010</v>
      </c>
      <c r="BE12" s="21">
        <v>1.09556523845536</v>
      </c>
      <c r="BF12" s="21">
        <v>0.85231402493102004</v>
      </c>
      <c r="BG12" s="21">
        <v>0.991714876163587</v>
      </c>
      <c r="BH12" s="21">
        <v>0.96056169866507701</v>
      </c>
      <c r="BI12" s="21">
        <v>0.82250485220687597</v>
      </c>
      <c r="BJ12" s="21">
        <v>0.89561239646328294</v>
      </c>
      <c r="BK12" s="21">
        <v>2.1433265597437798</v>
      </c>
      <c r="BL12" s="21">
        <v>2.0372300480640901</v>
      </c>
      <c r="BM12" s="21">
        <v>2.0912184707361101</v>
      </c>
      <c r="BN12" s="21">
        <v>0.97866137825415744</v>
      </c>
      <c r="BO12" s="21">
        <v>1.1994842768051226</v>
      </c>
      <c r="BP12" s="21">
        <v>0.86096193961209977</v>
      </c>
      <c r="BQ12" s="21">
        <v>1.3281356273643312</v>
      </c>
      <c r="BR12" s="21">
        <v>2.0787393914947554</v>
      </c>
      <c r="BS12" s="21">
        <v>2.9766325335520087</v>
      </c>
    </row>
    <row r="13" spans="1:71" ht="15" x14ac:dyDescent="0.2">
      <c r="A13" s="20">
        <v>1</v>
      </c>
      <c r="B13" s="20">
        <v>2011</v>
      </c>
      <c r="C13" s="21">
        <v>1.13026264407093</v>
      </c>
      <c r="D13" s="21">
        <v>0.80488008925957899</v>
      </c>
      <c r="E13" s="21">
        <v>0.95286457478797804</v>
      </c>
      <c r="F13" s="21">
        <v>1.0565804054382399</v>
      </c>
      <c r="G13" s="21">
        <v>0.76381226621618603</v>
      </c>
      <c r="H13" s="21">
        <v>0.87789915642737204</v>
      </c>
      <c r="I13" s="21">
        <v>2.3624426100016298</v>
      </c>
      <c r="J13" s="21">
        <v>1.9677380182600299</v>
      </c>
      <c r="K13" s="21">
        <v>2.1061609327865498</v>
      </c>
      <c r="L13" s="21">
        <v>0.94690409557992505</v>
      </c>
      <c r="M13" s="21">
        <v>1.0615736523805721</v>
      </c>
      <c r="N13" s="21">
        <v>0.83281352814243159</v>
      </c>
      <c r="O13" s="21">
        <v>1.5487863395423531</v>
      </c>
      <c r="P13" s="21">
        <v>2.0949790355453799</v>
      </c>
      <c r="Q13" s="21">
        <v>3.0269882346268648</v>
      </c>
      <c r="S13" s="22">
        <v>1</v>
      </c>
      <c r="T13" s="22">
        <v>2011</v>
      </c>
      <c r="U13" s="21">
        <v>1.13026264407093</v>
      </c>
      <c r="V13" s="21">
        <v>0.80488008925957899</v>
      </c>
      <c r="W13" s="21">
        <v>0.95286457478797804</v>
      </c>
      <c r="X13" s="21">
        <v>1.0565804054382399</v>
      </c>
      <c r="Y13" s="21">
        <v>0.76381226621618603</v>
      </c>
      <c r="Z13" s="21">
        <v>0.87789915642737204</v>
      </c>
      <c r="AA13" s="21">
        <v>2.3624426100016298</v>
      </c>
      <c r="AB13" s="21">
        <v>1.9677380182600299</v>
      </c>
      <c r="AC13" s="21">
        <v>2.1061609327865498</v>
      </c>
      <c r="AD13" s="21">
        <v>0.94690409557992505</v>
      </c>
      <c r="AE13" s="21">
        <v>1.0615736523805721</v>
      </c>
      <c r="AF13" s="21">
        <v>0.83281352814243159</v>
      </c>
      <c r="AG13" s="21">
        <v>1.5487863395423531</v>
      </c>
      <c r="AH13" s="21">
        <v>2.0949790355453799</v>
      </c>
      <c r="AI13" s="21">
        <v>3.0269882346268648</v>
      </c>
      <c r="AK13" s="22">
        <v>1</v>
      </c>
      <c r="AL13" s="22">
        <v>2011</v>
      </c>
      <c r="AM13" s="21">
        <v>1.13026264407093</v>
      </c>
      <c r="AN13" s="21">
        <v>0.80488008925957899</v>
      </c>
      <c r="AO13" s="21">
        <v>0.95286457478797804</v>
      </c>
      <c r="AP13" s="21">
        <v>1.0565804054382399</v>
      </c>
      <c r="AQ13" s="21">
        <v>0.76381226621618603</v>
      </c>
      <c r="AR13" s="21">
        <v>0.87789915642737204</v>
      </c>
      <c r="AS13" s="21">
        <v>2.3624426100016298</v>
      </c>
      <c r="AT13" s="21">
        <v>1.9677380182600299</v>
      </c>
      <c r="AU13" s="21">
        <v>2.1061609327865498</v>
      </c>
      <c r="AV13" s="21">
        <v>0.94690409557992505</v>
      </c>
      <c r="AW13" s="21">
        <v>1.0615736523805721</v>
      </c>
      <c r="AX13" s="21">
        <v>0.83281352814243159</v>
      </c>
      <c r="AY13" s="21">
        <v>1.5487863395423531</v>
      </c>
      <c r="AZ13" s="21">
        <v>2.0949790355453799</v>
      </c>
      <c r="BA13" s="21">
        <v>3.0269882346268648</v>
      </c>
      <c r="BC13" s="22">
        <v>1</v>
      </c>
      <c r="BD13" s="22">
        <v>2011</v>
      </c>
      <c r="BE13" s="21">
        <v>1.13026264407093</v>
      </c>
      <c r="BF13" s="21">
        <v>0.80488008925957899</v>
      </c>
      <c r="BG13" s="21">
        <v>0.95286457478797804</v>
      </c>
      <c r="BH13" s="21">
        <v>1.0565804054382399</v>
      </c>
      <c r="BI13" s="21">
        <v>0.76381226621618603</v>
      </c>
      <c r="BJ13" s="21">
        <v>0.87789915642737204</v>
      </c>
      <c r="BK13" s="21">
        <v>2.3624426100016298</v>
      </c>
      <c r="BL13" s="21">
        <v>1.9677380182600299</v>
      </c>
      <c r="BM13" s="21">
        <v>2.1061609327865498</v>
      </c>
      <c r="BN13" s="21">
        <v>0.94690409557992505</v>
      </c>
      <c r="BO13" s="21">
        <v>1.0615736523805721</v>
      </c>
      <c r="BP13" s="21">
        <v>0.83281352814243159</v>
      </c>
      <c r="BQ13" s="21">
        <v>1.5487863395423531</v>
      </c>
      <c r="BR13" s="21">
        <v>2.0949790355453799</v>
      </c>
      <c r="BS13" s="21">
        <v>3.0269882346268648</v>
      </c>
    </row>
    <row r="14" spans="1:71" ht="15" x14ac:dyDescent="0.2">
      <c r="A14" s="20">
        <v>2</v>
      </c>
      <c r="B14" s="20">
        <v>2011</v>
      </c>
      <c r="C14" s="21">
        <v>1.1508429959869599</v>
      </c>
      <c r="D14" s="21">
        <v>0.80609531775761201</v>
      </c>
      <c r="E14" s="21">
        <v>0.97592706492044301</v>
      </c>
      <c r="F14" s="21">
        <v>1.03280940027544</v>
      </c>
      <c r="G14" s="21">
        <v>0.76702284393723696</v>
      </c>
      <c r="H14" s="21">
        <v>0.87796051799468999</v>
      </c>
      <c r="I14" s="21">
        <v>2.1558313861224199</v>
      </c>
      <c r="J14" s="21">
        <v>1.9049901097487201</v>
      </c>
      <c r="K14" s="21">
        <v>1.9938335588479801</v>
      </c>
      <c r="L14" s="21">
        <v>0.96443353453912739</v>
      </c>
      <c r="M14" s="21">
        <v>1.1459439722130442</v>
      </c>
      <c r="N14" s="21">
        <v>0.84621105581627598</v>
      </c>
      <c r="O14" s="21">
        <v>1.2805585641449209</v>
      </c>
      <c r="P14" s="21">
        <v>1.9832922244630111</v>
      </c>
      <c r="Q14" s="21">
        <v>2.668260373736083</v>
      </c>
      <c r="S14" s="22">
        <v>2</v>
      </c>
      <c r="T14" s="22">
        <v>2011</v>
      </c>
      <c r="U14" s="21">
        <v>1.1508429959869599</v>
      </c>
      <c r="V14" s="21">
        <v>0.80609531775761201</v>
      </c>
      <c r="W14" s="21">
        <v>0.97592706492044301</v>
      </c>
      <c r="X14" s="21">
        <v>1.03280940027544</v>
      </c>
      <c r="Y14" s="21">
        <v>0.76702284393723696</v>
      </c>
      <c r="Z14" s="21">
        <v>0.87796051799468999</v>
      </c>
      <c r="AA14" s="21">
        <v>2.1558313861224199</v>
      </c>
      <c r="AB14" s="21">
        <v>1.9049901097487201</v>
      </c>
      <c r="AC14" s="21">
        <v>1.9938335588479801</v>
      </c>
      <c r="AD14" s="21">
        <v>0.96443353453912739</v>
      </c>
      <c r="AE14" s="21">
        <v>1.1459439722130442</v>
      </c>
      <c r="AF14" s="21">
        <v>0.84621105581627598</v>
      </c>
      <c r="AG14" s="21">
        <v>1.2805585641449209</v>
      </c>
      <c r="AH14" s="21">
        <v>1.9832922244630111</v>
      </c>
      <c r="AI14" s="21">
        <v>2.668260373736083</v>
      </c>
      <c r="AK14" s="22">
        <v>2</v>
      </c>
      <c r="AL14" s="22">
        <v>2011</v>
      </c>
      <c r="AM14" s="21">
        <v>1.1508429959869599</v>
      </c>
      <c r="AN14" s="21">
        <v>0.80609531775761201</v>
      </c>
      <c r="AO14" s="21">
        <v>0.97592706492044301</v>
      </c>
      <c r="AP14" s="21">
        <v>1.03280940027544</v>
      </c>
      <c r="AQ14" s="21">
        <v>0.76702284393723696</v>
      </c>
      <c r="AR14" s="21">
        <v>0.87796051799468999</v>
      </c>
      <c r="AS14" s="21">
        <v>2.1558313861224199</v>
      </c>
      <c r="AT14" s="21">
        <v>1.9049901097487201</v>
      </c>
      <c r="AU14" s="21">
        <v>1.9938335588479801</v>
      </c>
      <c r="AV14" s="21">
        <v>0.96443353453912739</v>
      </c>
      <c r="AW14" s="21">
        <v>1.1459439722130442</v>
      </c>
      <c r="AX14" s="21">
        <v>0.84621105581627598</v>
      </c>
      <c r="AY14" s="21">
        <v>1.2805585641449209</v>
      </c>
      <c r="AZ14" s="21">
        <v>1.9832922244630111</v>
      </c>
      <c r="BA14" s="21">
        <v>2.668260373736083</v>
      </c>
      <c r="BC14" s="22">
        <v>2</v>
      </c>
      <c r="BD14" s="22">
        <v>2011</v>
      </c>
      <c r="BE14" s="21">
        <v>1.1508429959869599</v>
      </c>
      <c r="BF14" s="21">
        <v>0.80609531775761201</v>
      </c>
      <c r="BG14" s="21">
        <v>0.97592706492044301</v>
      </c>
      <c r="BH14" s="21">
        <v>1.03280940027544</v>
      </c>
      <c r="BI14" s="21">
        <v>0.76702284393723696</v>
      </c>
      <c r="BJ14" s="21">
        <v>0.87796051799468999</v>
      </c>
      <c r="BK14" s="21">
        <v>2.1558313861224199</v>
      </c>
      <c r="BL14" s="21">
        <v>1.9049901097487201</v>
      </c>
      <c r="BM14" s="21">
        <v>1.9938335588479801</v>
      </c>
      <c r="BN14" s="21">
        <v>0.96443353453912739</v>
      </c>
      <c r="BO14" s="21">
        <v>1.1459439722130442</v>
      </c>
      <c r="BP14" s="21">
        <v>0.84621105581627598</v>
      </c>
      <c r="BQ14" s="21">
        <v>1.2805585641449209</v>
      </c>
      <c r="BR14" s="21">
        <v>1.9832922244630111</v>
      </c>
      <c r="BS14" s="21">
        <v>2.668260373736083</v>
      </c>
    </row>
    <row r="15" spans="1:71" ht="15" x14ac:dyDescent="0.2">
      <c r="A15" s="20">
        <v>3</v>
      </c>
      <c r="B15" s="20">
        <v>2011</v>
      </c>
      <c r="C15" s="21">
        <v>1.2266986150319199</v>
      </c>
      <c r="D15" s="21">
        <v>0.83061501530176196</v>
      </c>
      <c r="E15" s="21">
        <v>1.0575171985852001</v>
      </c>
      <c r="F15" s="21">
        <v>1.0576839141697401</v>
      </c>
      <c r="G15" s="21">
        <v>0.76757137179467505</v>
      </c>
      <c r="H15" s="21">
        <v>0.90336558605387995</v>
      </c>
      <c r="I15" s="21">
        <v>2.2274697094497302</v>
      </c>
      <c r="J15" s="21">
        <v>1.8832220956942201</v>
      </c>
      <c r="K15" s="21">
        <v>2.0303065615531102</v>
      </c>
      <c r="L15" s="21">
        <v>1.0506190002053188</v>
      </c>
      <c r="M15" s="21">
        <v>1.142799433471287</v>
      </c>
      <c r="N15" s="21">
        <v>0.87304489750434677</v>
      </c>
      <c r="O15" s="21">
        <v>1.2693794734596167</v>
      </c>
      <c r="P15" s="21">
        <v>2.0179519174992664</v>
      </c>
      <c r="Q15" s="21">
        <v>2.6182522834153774</v>
      </c>
      <c r="S15" s="22">
        <v>3</v>
      </c>
      <c r="T15" s="22">
        <v>2011</v>
      </c>
      <c r="U15" s="21">
        <v>1.2266986150319199</v>
      </c>
      <c r="V15" s="21">
        <v>0.83061501530176196</v>
      </c>
      <c r="W15" s="21">
        <v>1.0575171985852001</v>
      </c>
      <c r="X15" s="21">
        <v>1.0576839141697401</v>
      </c>
      <c r="Y15" s="21">
        <v>0.76757137179467505</v>
      </c>
      <c r="Z15" s="21">
        <v>0.90336558605387995</v>
      </c>
      <c r="AA15" s="21">
        <v>2.2274697094497302</v>
      </c>
      <c r="AB15" s="21">
        <v>1.8832220956942201</v>
      </c>
      <c r="AC15" s="21">
        <v>2.0303065615531102</v>
      </c>
      <c r="AD15" s="21">
        <v>1.0506190002053188</v>
      </c>
      <c r="AE15" s="21">
        <v>1.142799433471287</v>
      </c>
      <c r="AF15" s="21">
        <v>0.87304489750434677</v>
      </c>
      <c r="AG15" s="21">
        <v>1.2693794734596167</v>
      </c>
      <c r="AH15" s="21">
        <v>2.0179519174992664</v>
      </c>
      <c r="AI15" s="21">
        <v>2.6182522834153774</v>
      </c>
      <c r="AK15" s="22">
        <v>3</v>
      </c>
      <c r="AL15" s="22">
        <v>2011</v>
      </c>
      <c r="AM15" s="21">
        <v>1.2266986150319199</v>
      </c>
      <c r="AN15" s="21">
        <v>0.83061501530176196</v>
      </c>
      <c r="AO15" s="21">
        <v>1.0575171985852001</v>
      </c>
      <c r="AP15" s="21">
        <v>1.0576839141697401</v>
      </c>
      <c r="AQ15" s="21">
        <v>0.76757137179467505</v>
      </c>
      <c r="AR15" s="21">
        <v>0.90336558605387995</v>
      </c>
      <c r="AS15" s="21">
        <v>2.2274697094497302</v>
      </c>
      <c r="AT15" s="21">
        <v>1.8832220956942201</v>
      </c>
      <c r="AU15" s="21">
        <v>2.0303065615531102</v>
      </c>
      <c r="AV15" s="21">
        <v>1.0506190002053188</v>
      </c>
      <c r="AW15" s="21">
        <v>1.142799433471287</v>
      </c>
      <c r="AX15" s="21">
        <v>0.87304489750434677</v>
      </c>
      <c r="AY15" s="21">
        <v>1.2693794734596167</v>
      </c>
      <c r="AZ15" s="21">
        <v>2.0179519174992664</v>
      </c>
      <c r="BA15" s="21">
        <v>2.6182522834153774</v>
      </c>
      <c r="BC15" s="22">
        <v>3</v>
      </c>
      <c r="BD15" s="22">
        <v>2011</v>
      </c>
      <c r="BE15" s="21">
        <v>1.2266986150319199</v>
      </c>
      <c r="BF15" s="21">
        <v>0.83061501530176196</v>
      </c>
      <c r="BG15" s="21">
        <v>1.0575171985852001</v>
      </c>
      <c r="BH15" s="21">
        <v>1.0576839141697401</v>
      </c>
      <c r="BI15" s="21">
        <v>0.76757137179467505</v>
      </c>
      <c r="BJ15" s="21">
        <v>0.90336558605387995</v>
      </c>
      <c r="BK15" s="21">
        <v>2.2274697094497302</v>
      </c>
      <c r="BL15" s="21">
        <v>1.8832220956942201</v>
      </c>
      <c r="BM15" s="21">
        <v>2.0303065615531102</v>
      </c>
      <c r="BN15" s="21">
        <v>1.0506190002053188</v>
      </c>
      <c r="BO15" s="21">
        <v>1.142799433471287</v>
      </c>
      <c r="BP15" s="21">
        <v>0.87304489750434677</v>
      </c>
      <c r="BQ15" s="21">
        <v>1.2693794734596167</v>
      </c>
      <c r="BR15" s="21">
        <v>2.0179519174992664</v>
      </c>
      <c r="BS15" s="21">
        <v>2.6182522834153774</v>
      </c>
    </row>
    <row r="16" spans="1:71" ht="15" x14ac:dyDescent="0.2">
      <c r="A16" s="20">
        <v>4</v>
      </c>
      <c r="B16" s="20">
        <v>2011</v>
      </c>
      <c r="C16" s="21">
        <v>0.97648258742080596</v>
      </c>
      <c r="D16" s="21">
        <v>0.62450967947145697</v>
      </c>
      <c r="E16" s="21">
        <v>0.80759451118937098</v>
      </c>
      <c r="F16" s="21">
        <v>0.85673273892184099</v>
      </c>
      <c r="G16" s="21">
        <v>0.60781343141959199</v>
      </c>
      <c r="H16" s="21">
        <v>0.71326638237708995</v>
      </c>
      <c r="I16" s="21">
        <v>1.88201533487049</v>
      </c>
      <c r="J16" s="21">
        <v>1.6373253848807101</v>
      </c>
      <c r="K16" s="21">
        <v>1.7326413628805799</v>
      </c>
      <c r="L16" s="21">
        <v>0.78852682576957345</v>
      </c>
      <c r="M16" s="21">
        <v>1.073004803374328</v>
      </c>
      <c r="N16" s="21">
        <v>0.67908078900721858</v>
      </c>
      <c r="O16" s="21">
        <v>1.1846920839907642</v>
      </c>
      <c r="P16" s="21">
        <v>1.7188828668499567</v>
      </c>
      <c r="Q16" s="21">
        <v>2.5989974171678933</v>
      </c>
      <c r="S16" s="22">
        <v>4</v>
      </c>
      <c r="T16" s="22">
        <v>2011</v>
      </c>
      <c r="U16" s="21">
        <v>0.97648258742080596</v>
      </c>
      <c r="V16" s="21">
        <v>0.62450967947145697</v>
      </c>
      <c r="W16" s="21">
        <v>0.80759451118937098</v>
      </c>
      <c r="X16" s="21">
        <v>0.85673273892184099</v>
      </c>
      <c r="Y16" s="21">
        <v>0.60781343141959199</v>
      </c>
      <c r="Z16" s="21">
        <v>0.71326638237708995</v>
      </c>
      <c r="AA16" s="21">
        <v>1.88201533487049</v>
      </c>
      <c r="AB16" s="21">
        <v>1.6373253848807101</v>
      </c>
      <c r="AC16" s="21">
        <v>1.7326413628805799</v>
      </c>
      <c r="AD16" s="21">
        <v>0.78852682576957345</v>
      </c>
      <c r="AE16" s="21">
        <v>1.073004803374328</v>
      </c>
      <c r="AF16" s="21">
        <v>0.67908078900721858</v>
      </c>
      <c r="AG16" s="21">
        <v>1.1846920839907642</v>
      </c>
      <c r="AH16" s="21">
        <v>1.7188828668499567</v>
      </c>
      <c r="AI16" s="21">
        <v>2.5989974171678933</v>
      </c>
      <c r="AK16" s="22">
        <v>4</v>
      </c>
      <c r="AL16" s="22">
        <v>2011</v>
      </c>
      <c r="AM16" s="21">
        <v>0.97648258742080596</v>
      </c>
      <c r="AN16" s="21">
        <v>0.62450967947145697</v>
      </c>
      <c r="AO16" s="21">
        <v>0.80759451118937098</v>
      </c>
      <c r="AP16" s="21">
        <v>0.85673273892184099</v>
      </c>
      <c r="AQ16" s="21">
        <v>0.60781343141959199</v>
      </c>
      <c r="AR16" s="21">
        <v>0.71326638237708995</v>
      </c>
      <c r="AS16" s="21">
        <v>1.88201533487049</v>
      </c>
      <c r="AT16" s="21">
        <v>1.6373253848807101</v>
      </c>
      <c r="AU16" s="21">
        <v>1.7326413628805799</v>
      </c>
      <c r="AV16" s="21">
        <v>0.78852682576957345</v>
      </c>
      <c r="AW16" s="21">
        <v>1.073004803374328</v>
      </c>
      <c r="AX16" s="21">
        <v>0.67908078900721858</v>
      </c>
      <c r="AY16" s="21">
        <v>1.1846920839907642</v>
      </c>
      <c r="AZ16" s="21">
        <v>1.7188828668499567</v>
      </c>
      <c r="BA16" s="21">
        <v>2.5989974171678933</v>
      </c>
      <c r="BC16" s="22">
        <v>4</v>
      </c>
      <c r="BD16" s="22">
        <v>2011</v>
      </c>
      <c r="BE16" s="21">
        <v>0.97648258742080596</v>
      </c>
      <c r="BF16" s="21">
        <v>0.62450967947145697</v>
      </c>
      <c r="BG16" s="21">
        <v>0.80759451118937098</v>
      </c>
      <c r="BH16" s="21">
        <v>0.85673273892184099</v>
      </c>
      <c r="BI16" s="21">
        <v>0.60781343141959199</v>
      </c>
      <c r="BJ16" s="21">
        <v>0.71326638237708995</v>
      </c>
      <c r="BK16" s="21">
        <v>1.88201533487049</v>
      </c>
      <c r="BL16" s="21">
        <v>1.6373253848807101</v>
      </c>
      <c r="BM16" s="21">
        <v>1.7326413628805799</v>
      </c>
      <c r="BN16" s="21">
        <v>0.78852682576957345</v>
      </c>
      <c r="BO16" s="21">
        <v>1.073004803374328</v>
      </c>
      <c r="BP16" s="21">
        <v>0.67908078900721858</v>
      </c>
      <c r="BQ16" s="21">
        <v>1.1846920839907642</v>
      </c>
      <c r="BR16" s="21">
        <v>1.7188828668499567</v>
      </c>
      <c r="BS16" s="21">
        <v>2.5989974171678933</v>
      </c>
    </row>
    <row r="17" spans="1:71" ht="15" x14ac:dyDescent="0.2">
      <c r="A17" s="20">
        <v>1</v>
      </c>
      <c r="B17" s="20">
        <v>2012</v>
      </c>
      <c r="C17" s="21">
        <v>0.987132005328763</v>
      </c>
      <c r="D17" s="21">
        <v>0.65694292713709801</v>
      </c>
      <c r="E17" s="21">
        <v>0.82092038094212505</v>
      </c>
      <c r="F17" s="21">
        <v>0.83508374573779898</v>
      </c>
      <c r="G17" s="21">
        <v>0.63579961212397496</v>
      </c>
      <c r="H17" s="21">
        <v>0.71715151918220399</v>
      </c>
      <c r="I17" s="21">
        <v>1.9696403064514401</v>
      </c>
      <c r="J17" s="21">
        <v>1.6827622549096699</v>
      </c>
      <c r="K17" s="21">
        <v>1.7960927019381301</v>
      </c>
      <c r="L17" s="21">
        <v>0.80557783722969667</v>
      </c>
      <c r="M17" s="21">
        <v>1.0657785975879326</v>
      </c>
      <c r="N17" s="21">
        <v>0.69225874938576404</v>
      </c>
      <c r="O17" s="21">
        <v>1.1440328515332097</v>
      </c>
      <c r="P17" s="21">
        <v>1.7811894856751425</v>
      </c>
      <c r="Q17" s="21">
        <v>2.7794484176441685</v>
      </c>
      <c r="S17" s="22">
        <v>1</v>
      </c>
      <c r="T17" s="22">
        <v>2012</v>
      </c>
      <c r="U17" s="21">
        <v>0.987132005328763</v>
      </c>
      <c r="V17" s="21">
        <v>0.65694292713709801</v>
      </c>
      <c r="W17" s="21">
        <v>0.82092038094212505</v>
      </c>
      <c r="X17" s="21">
        <v>0.83508374573779898</v>
      </c>
      <c r="Y17" s="21">
        <v>0.63579961212397496</v>
      </c>
      <c r="Z17" s="21">
        <v>0.71715151918220399</v>
      </c>
      <c r="AA17" s="21">
        <v>1.9696403064514401</v>
      </c>
      <c r="AB17" s="21">
        <v>1.6827622549096699</v>
      </c>
      <c r="AC17" s="21">
        <v>1.7960927019381301</v>
      </c>
      <c r="AD17" s="21">
        <v>0.80557783722969667</v>
      </c>
      <c r="AE17" s="21">
        <v>1.0657785975879326</v>
      </c>
      <c r="AF17" s="21">
        <v>0.69225874938576404</v>
      </c>
      <c r="AG17" s="21">
        <v>1.1440328515332097</v>
      </c>
      <c r="AH17" s="21">
        <v>1.7811894856751425</v>
      </c>
      <c r="AI17" s="21">
        <v>2.7794484176441685</v>
      </c>
      <c r="AK17" s="22">
        <v>1</v>
      </c>
      <c r="AL17" s="22">
        <v>2012</v>
      </c>
      <c r="AM17" s="21">
        <v>0.987132005328763</v>
      </c>
      <c r="AN17" s="21">
        <v>0.65694292713709801</v>
      </c>
      <c r="AO17" s="21">
        <v>0.82092038094212505</v>
      </c>
      <c r="AP17" s="21">
        <v>0.83508374573779898</v>
      </c>
      <c r="AQ17" s="21">
        <v>0.63579961212397496</v>
      </c>
      <c r="AR17" s="21">
        <v>0.71715151918220399</v>
      </c>
      <c r="AS17" s="21">
        <v>1.9696403064514401</v>
      </c>
      <c r="AT17" s="21">
        <v>1.6827622549096699</v>
      </c>
      <c r="AU17" s="21">
        <v>1.7960927019381301</v>
      </c>
      <c r="AV17" s="21">
        <v>0.80557783722969667</v>
      </c>
      <c r="AW17" s="21">
        <v>1.0657785975879326</v>
      </c>
      <c r="AX17" s="21">
        <v>0.69225874938576404</v>
      </c>
      <c r="AY17" s="21">
        <v>1.1440328515332097</v>
      </c>
      <c r="AZ17" s="21">
        <v>1.7811894856751425</v>
      </c>
      <c r="BA17" s="21">
        <v>2.7794484176441685</v>
      </c>
      <c r="BC17" s="22">
        <v>1</v>
      </c>
      <c r="BD17" s="22">
        <v>2012</v>
      </c>
      <c r="BE17" s="21">
        <v>0.987132005328763</v>
      </c>
      <c r="BF17" s="21">
        <v>0.65694292713709801</v>
      </c>
      <c r="BG17" s="21">
        <v>0.82092038094212505</v>
      </c>
      <c r="BH17" s="21">
        <v>0.83508374573779898</v>
      </c>
      <c r="BI17" s="21">
        <v>0.63579961212397496</v>
      </c>
      <c r="BJ17" s="21">
        <v>0.71715151918220399</v>
      </c>
      <c r="BK17" s="21">
        <v>1.9696403064514401</v>
      </c>
      <c r="BL17" s="21">
        <v>1.6827622549096699</v>
      </c>
      <c r="BM17" s="21">
        <v>1.7960927019381301</v>
      </c>
      <c r="BN17" s="21">
        <v>0.80557783722969667</v>
      </c>
      <c r="BO17" s="21">
        <v>1.0657785975879326</v>
      </c>
      <c r="BP17" s="21">
        <v>0.69225874938576404</v>
      </c>
      <c r="BQ17" s="21">
        <v>1.1440328515332097</v>
      </c>
      <c r="BR17" s="21">
        <v>1.7811894856751425</v>
      </c>
      <c r="BS17" s="21">
        <v>2.7794484176441685</v>
      </c>
    </row>
    <row r="18" spans="1:71" ht="15" x14ac:dyDescent="0.2">
      <c r="A18" s="20">
        <v>2</v>
      </c>
      <c r="B18" s="20">
        <v>2012</v>
      </c>
      <c r="C18" s="21">
        <v>0.97203166396831997</v>
      </c>
      <c r="D18" s="21">
        <v>0.65541507882946803</v>
      </c>
      <c r="E18" s="21">
        <v>0.82397489784956901</v>
      </c>
      <c r="F18" s="21">
        <v>0.830314536950577</v>
      </c>
      <c r="G18" s="21">
        <v>0.63477587609032005</v>
      </c>
      <c r="H18" s="21">
        <v>0.721071456552006</v>
      </c>
      <c r="I18" s="21">
        <v>1.82433557880522</v>
      </c>
      <c r="J18" s="21">
        <v>1.6338375553145701</v>
      </c>
      <c r="K18" s="21">
        <v>1.7156634319180599</v>
      </c>
      <c r="L18" s="21">
        <v>0.81000357465878414</v>
      </c>
      <c r="M18" s="21">
        <v>1.0219880485779378</v>
      </c>
      <c r="N18" s="21">
        <v>0.69496841512305407</v>
      </c>
      <c r="O18" s="21">
        <v>1.1105450393727716</v>
      </c>
      <c r="P18" s="21">
        <v>1.7018534818394953</v>
      </c>
      <c r="Q18" s="21">
        <v>2.4627147380713481</v>
      </c>
      <c r="S18" s="22">
        <v>2</v>
      </c>
      <c r="T18" s="22">
        <v>2012</v>
      </c>
      <c r="U18" s="21">
        <v>0.97203166396831997</v>
      </c>
      <c r="V18" s="21">
        <v>0.65541507882946803</v>
      </c>
      <c r="W18" s="21">
        <v>0.82397489784956901</v>
      </c>
      <c r="X18" s="21">
        <v>0.830314536950577</v>
      </c>
      <c r="Y18" s="21">
        <v>0.63477587609032005</v>
      </c>
      <c r="Z18" s="21">
        <v>0.721071456552006</v>
      </c>
      <c r="AA18" s="21">
        <v>1.82433557880522</v>
      </c>
      <c r="AB18" s="21">
        <v>1.6338375553145701</v>
      </c>
      <c r="AC18" s="21">
        <v>1.7156634319180599</v>
      </c>
      <c r="AD18" s="21">
        <v>0.81000357465878414</v>
      </c>
      <c r="AE18" s="21">
        <v>1.0219880485779378</v>
      </c>
      <c r="AF18" s="21">
        <v>0.69496841512305407</v>
      </c>
      <c r="AG18" s="21">
        <v>1.1105450393727716</v>
      </c>
      <c r="AH18" s="21">
        <v>1.7018534818394953</v>
      </c>
      <c r="AI18" s="21">
        <v>2.4627147380713481</v>
      </c>
      <c r="AK18" s="22">
        <v>2</v>
      </c>
      <c r="AL18" s="22">
        <v>2012</v>
      </c>
      <c r="AM18" s="21">
        <v>0.97203166396831997</v>
      </c>
      <c r="AN18" s="21">
        <v>0.65541507882946803</v>
      </c>
      <c r="AO18" s="21">
        <v>0.82397489784956901</v>
      </c>
      <c r="AP18" s="21">
        <v>0.830314536950577</v>
      </c>
      <c r="AQ18" s="21">
        <v>0.63477587609032005</v>
      </c>
      <c r="AR18" s="21">
        <v>0.721071456552006</v>
      </c>
      <c r="AS18" s="21">
        <v>1.82433557880522</v>
      </c>
      <c r="AT18" s="21">
        <v>1.6338375553145701</v>
      </c>
      <c r="AU18" s="21">
        <v>1.7156634319180599</v>
      </c>
      <c r="AV18" s="21">
        <v>0.81000357465878414</v>
      </c>
      <c r="AW18" s="21">
        <v>1.0219880485779378</v>
      </c>
      <c r="AX18" s="21">
        <v>0.69496841512305407</v>
      </c>
      <c r="AY18" s="21">
        <v>1.1105450393727716</v>
      </c>
      <c r="AZ18" s="21">
        <v>1.7018534818394953</v>
      </c>
      <c r="BA18" s="21">
        <v>2.4627147380713481</v>
      </c>
      <c r="BC18" s="22">
        <v>2</v>
      </c>
      <c r="BD18" s="22">
        <v>2012</v>
      </c>
      <c r="BE18" s="21">
        <v>0.97203166396831997</v>
      </c>
      <c r="BF18" s="21">
        <v>0.65541507882946803</v>
      </c>
      <c r="BG18" s="21">
        <v>0.82397489784956901</v>
      </c>
      <c r="BH18" s="21">
        <v>0.830314536950577</v>
      </c>
      <c r="BI18" s="21">
        <v>0.63477587609032005</v>
      </c>
      <c r="BJ18" s="21">
        <v>0.721071456552006</v>
      </c>
      <c r="BK18" s="21">
        <v>1.82433557880522</v>
      </c>
      <c r="BL18" s="21">
        <v>1.6338375553145701</v>
      </c>
      <c r="BM18" s="21">
        <v>1.7156634319180599</v>
      </c>
      <c r="BN18" s="21">
        <v>0.81000357465878414</v>
      </c>
      <c r="BO18" s="21">
        <v>1.0219880485779378</v>
      </c>
      <c r="BP18" s="21">
        <v>0.69496841512305407</v>
      </c>
      <c r="BQ18" s="21">
        <v>1.1105450393727716</v>
      </c>
      <c r="BR18" s="21">
        <v>1.7018534818394953</v>
      </c>
      <c r="BS18" s="21">
        <v>2.4627147380713481</v>
      </c>
    </row>
    <row r="19" spans="1:71" ht="15" x14ac:dyDescent="0.2">
      <c r="A19" s="20">
        <v>3</v>
      </c>
      <c r="B19" s="20">
        <v>2012</v>
      </c>
      <c r="C19" s="21">
        <v>0.88710223055721404</v>
      </c>
      <c r="D19" s="21">
        <v>0.59478342827113295</v>
      </c>
      <c r="E19" s="21">
        <v>0.76663591562918798</v>
      </c>
      <c r="F19" s="21">
        <v>0.76849380410067802</v>
      </c>
      <c r="G19" s="21">
        <v>0.58274161219341103</v>
      </c>
      <c r="H19" s="21">
        <v>0.67528664355291901</v>
      </c>
      <c r="I19" s="21">
        <v>1.8655138230716599</v>
      </c>
      <c r="J19" s="21">
        <v>1.63990063976885</v>
      </c>
      <c r="K19" s="21">
        <v>1.7527595635864099</v>
      </c>
      <c r="L19" s="21">
        <v>0.75050406332426201</v>
      </c>
      <c r="M19" s="21">
        <v>1.0005821584531689</v>
      </c>
      <c r="N19" s="21">
        <v>0.64667566207224547</v>
      </c>
      <c r="O19" s="21">
        <v>1.0826102997042371</v>
      </c>
      <c r="P19" s="21">
        <v>1.7390110688579337</v>
      </c>
      <c r="Q19" s="21">
        <v>2.4236437804893063</v>
      </c>
      <c r="S19" s="22">
        <v>3</v>
      </c>
      <c r="T19" s="22">
        <v>2012</v>
      </c>
      <c r="U19" s="21">
        <v>0.88710223055721404</v>
      </c>
      <c r="V19" s="21">
        <v>0.59478342827113295</v>
      </c>
      <c r="W19" s="21">
        <v>0.76663591562918798</v>
      </c>
      <c r="X19" s="21">
        <v>0.76849380410067802</v>
      </c>
      <c r="Y19" s="21">
        <v>0.58274161219341103</v>
      </c>
      <c r="Z19" s="21">
        <v>0.67528664355291901</v>
      </c>
      <c r="AA19" s="21">
        <v>1.8655138230716599</v>
      </c>
      <c r="AB19" s="21">
        <v>1.63990063976885</v>
      </c>
      <c r="AC19" s="21">
        <v>1.7527595635864099</v>
      </c>
      <c r="AD19" s="21">
        <v>0.75050406332426201</v>
      </c>
      <c r="AE19" s="21">
        <v>1.0005821584531689</v>
      </c>
      <c r="AF19" s="21">
        <v>0.64667566207224547</v>
      </c>
      <c r="AG19" s="21">
        <v>1.0826102997042371</v>
      </c>
      <c r="AH19" s="21">
        <v>1.7390110688579337</v>
      </c>
      <c r="AI19" s="21">
        <v>2.4236437804893063</v>
      </c>
      <c r="AK19" s="22">
        <v>3</v>
      </c>
      <c r="AL19" s="22">
        <v>2012</v>
      </c>
      <c r="AM19" s="21">
        <v>0.88710223055721404</v>
      </c>
      <c r="AN19" s="21">
        <v>0.59478342827113295</v>
      </c>
      <c r="AO19" s="21">
        <v>0.76663591562918798</v>
      </c>
      <c r="AP19" s="21">
        <v>0.76849380410067802</v>
      </c>
      <c r="AQ19" s="21">
        <v>0.58274161219341103</v>
      </c>
      <c r="AR19" s="21">
        <v>0.67528664355291901</v>
      </c>
      <c r="AS19" s="21">
        <v>1.8655138230716599</v>
      </c>
      <c r="AT19" s="21">
        <v>1.63990063976885</v>
      </c>
      <c r="AU19" s="21">
        <v>1.7527595635864099</v>
      </c>
      <c r="AV19" s="21">
        <v>0.75050406332426201</v>
      </c>
      <c r="AW19" s="21">
        <v>1.0005821584531689</v>
      </c>
      <c r="AX19" s="21">
        <v>0.64667566207224547</v>
      </c>
      <c r="AY19" s="21">
        <v>1.0826102997042371</v>
      </c>
      <c r="AZ19" s="21">
        <v>1.7390110688579337</v>
      </c>
      <c r="BA19" s="21">
        <v>2.4236437804893063</v>
      </c>
      <c r="BC19" s="22">
        <v>3</v>
      </c>
      <c r="BD19" s="22">
        <v>2012</v>
      </c>
      <c r="BE19" s="21">
        <v>0.88710223055721404</v>
      </c>
      <c r="BF19" s="21">
        <v>0.59478342827113295</v>
      </c>
      <c r="BG19" s="21">
        <v>0.76663591562918798</v>
      </c>
      <c r="BH19" s="21">
        <v>0.76849380410067802</v>
      </c>
      <c r="BI19" s="21">
        <v>0.58274161219341103</v>
      </c>
      <c r="BJ19" s="21">
        <v>0.67528664355291901</v>
      </c>
      <c r="BK19" s="21">
        <v>1.8655138230716599</v>
      </c>
      <c r="BL19" s="21">
        <v>1.63990063976885</v>
      </c>
      <c r="BM19" s="21">
        <v>1.7527595635864099</v>
      </c>
      <c r="BN19" s="21">
        <v>0.75050406332426201</v>
      </c>
      <c r="BO19" s="21">
        <v>1.0005821584531689</v>
      </c>
      <c r="BP19" s="21">
        <v>0.64667566207224547</v>
      </c>
      <c r="BQ19" s="21">
        <v>1.0826102997042371</v>
      </c>
      <c r="BR19" s="21">
        <v>1.7390110688579337</v>
      </c>
      <c r="BS19" s="21">
        <v>2.4236437804893063</v>
      </c>
    </row>
    <row r="20" spans="1:71" ht="15" x14ac:dyDescent="0.2">
      <c r="A20" s="20">
        <v>4</v>
      </c>
      <c r="B20" s="20">
        <v>2012</v>
      </c>
      <c r="C20" s="21">
        <v>0.78467245320226797</v>
      </c>
      <c r="D20" s="21">
        <v>0.56000205748785903</v>
      </c>
      <c r="E20" s="21">
        <v>0.69115282382012799</v>
      </c>
      <c r="F20" s="21">
        <v>0.65568671863088701</v>
      </c>
      <c r="G20" s="21">
        <v>0.54126583390383698</v>
      </c>
      <c r="H20" s="21">
        <v>0.59931610557537296</v>
      </c>
      <c r="I20" s="21">
        <v>1.8084351251187101</v>
      </c>
      <c r="J20" s="21">
        <v>1.66417503272439</v>
      </c>
      <c r="K20" s="21">
        <v>1.7348110921838</v>
      </c>
      <c r="L20" s="21">
        <v>0.66947062456473228</v>
      </c>
      <c r="M20" s="21">
        <v>1.0399751164263518</v>
      </c>
      <c r="N20" s="21">
        <v>0.56736525212475919</v>
      </c>
      <c r="O20" s="21">
        <v>1.1333692005552387</v>
      </c>
      <c r="P20" s="21">
        <v>1.7200821118158582</v>
      </c>
      <c r="Q20" s="21">
        <v>2.6466301776021282</v>
      </c>
      <c r="S20" s="22">
        <v>4</v>
      </c>
      <c r="T20" s="22">
        <v>2012</v>
      </c>
      <c r="U20" s="21">
        <v>0.78467245320226797</v>
      </c>
      <c r="V20" s="21">
        <v>0.56000205748785903</v>
      </c>
      <c r="W20" s="21">
        <v>0.69115282382012799</v>
      </c>
      <c r="X20" s="21">
        <v>0.65568671863088701</v>
      </c>
      <c r="Y20" s="21">
        <v>0.54126583390383698</v>
      </c>
      <c r="Z20" s="21">
        <v>0.59931610557537296</v>
      </c>
      <c r="AA20" s="21">
        <v>1.8084351251187101</v>
      </c>
      <c r="AB20" s="21">
        <v>1.66417503272439</v>
      </c>
      <c r="AC20" s="21">
        <v>1.7348110921838</v>
      </c>
      <c r="AD20" s="21">
        <v>0.66947062456473228</v>
      </c>
      <c r="AE20" s="21">
        <v>1.0399751164263518</v>
      </c>
      <c r="AF20" s="21">
        <v>0.56736525212475919</v>
      </c>
      <c r="AG20" s="21">
        <v>1.1333692005552387</v>
      </c>
      <c r="AH20" s="21">
        <v>1.7200821118158582</v>
      </c>
      <c r="AI20" s="21">
        <v>2.6466301776021282</v>
      </c>
      <c r="AK20" s="22">
        <v>4</v>
      </c>
      <c r="AL20" s="22">
        <v>2012</v>
      </c>
      <c r="AM20" s="21">
        <v>0.78467245320226797</v>
      </c>
      <c r="AN20" s="21">
        <v>0.56000205748785903</v>
      </c>
      <c r="AO20" s="21">
        <v>0.69115282382012799</v>
      </c>
      <c r="AP20" s="21">
        <v>0.65568671863088701</v>
      </c>
      <c r="AQ20" s="21">
        <v>0.54126583390383698</v>
      </c>
      <c r="AR20" s="21">
        <v>0.59931610557537296</v>
      </c>
      <c r="AS20" s="21">
        <v>1.8084351251187101</v>
      </c>
      <c r="AT20" s="21">
        <v>1.66417503272439</v>
      </c>
      <c r="AU20" s="21">
        <v>1.7348110921838</v>
      </c>
      <c r="AV20" s="21">
        <v>0.66947062456473228</v>
      </c>
      <c r="AW20" s="21">
        <v>1.0399751164263518</v>
      </c>
      <c r="AX20" s="21">
        <v>0.56736525212475919</v>
      </c>
      <c r="AY20" s="21">
        <v>1.1333692005552387</v>
      </c>
      <c r="AZ20" s="21">
        <v>1.7200821118158582</v>
      </c>
      <c r="BA20" s="21">
        <v>2.6466301776021282</v>
      </c>
      <c r="BC20" s="22">
        <v>4</v>
      </c>
      <c r="BD20" s="22">
        <v>2012</v>
      </c>
      <c r="BE20" s="21">
        <v>0.78467245320226797</v>
      </c>
      <c r="BF20" s="21">
        <v>0.56000205748785903</v>
      </c>
      <c r="BG20" s="21">
        <v>0.69115282382012799</v>
      </c>
      <c r="BH20" s="21">
        <v>0.65568671863088701</v>
      </c>
      <c r="BI20" s="21">
        <v>0.54126583390383698</v>
      </c>
      <c r="BJ20" s="21">
        <v>0.59931610557537296</v>
      </c>
      <c r="BK20" s="21">
        <v>1.8084351251187101</v>
      </c>
      <c r="BL20" s="21">
        <v>1.66417503272439</v>
      </c>
      <c r="BM20" s="21">
        <v>1.7348110921838</v>
      </c>
      <c r="BN20" s="21">
        <v>0.66947062456473228</v>
      </c>
      <c r="BO20" s="21">
        <v>1.0399751164263518</v>
      </c>
      <c r="BP20" s="21">
        <v>0.56736525212475919</v>
      </c>
      <c r="BQ20" s="21">
        <v>1.1333692005552387</v>
      </c>
      <c r="BR20" s="21">
        <v>1.7200821118158582</v>
      </c>
      <c r="BS20" s="21">
        <v>2.6466301776021282</v>
      </c>
    </row>
    <row r="21" spans="1:71" ht="15" x14ac:dyDescent="0.2">
      <c r="A21" s="20">
        <v>1</v>
      </c>
      <c r="B21" s="20">
        <v>2013</v>
      </c>
      <c r="C21" s="21">
        <v>0.72913383565247003</v>
      </c>
      <c r="D21" s="21">
        <v>0.50536531313025501</v>
      </c>
      <c r="E21" s="21">
        <v>0.63654328119872905</v>
      </c>
      <c r="F21" s="21">
        <v>0.60646185588863999</v>
      </c>
      <c r="G21" s="21">
        <v>0.49208644548421798</v>
      </c>
      <c r="H21" s="21">
        <v>0.55133478931175794</v>
      </c>
      <c r="I21" s="21">
        <v>1.8414673192383799</v>
      </c>
      <c r="J21" s="21">
        <v>1.66296553535596</v>
      </c>
      <c r="K21" s="21">
        <v>1.75137613222458</v>
      </c>
      <c r="L21" s="21">
        <v>0.61463600854549882</v>
      </c>
      <c r="M21" s="21">
        <v>1.0305260328088028</v>
      </c>
      <c r="N21" s="21">
        <v>0.51842875539875655</v>
      </c>
      <c r="O21" s="21">
        <v>1.1671730391241344</v>
      </c>
      <c r="P21" s="21">
        <v>1.7375868982410887</v>
      </c>
      <c r="Q21" s="21">
        <v>2.5372010692511981</v>
      </c>
      <c r="S21" s="22">
        <v>1</v>
      </c>
      <c r="T21" s="22">
        <v>2013</v>
      </c>
      <c r="U21" s="21">
        <v>0.72913383565247003</v>
      </c>
      <c r="V21" s="21">
        <v>0.50536531313025501</v>
      </c>
      <c r="W21" s="21">
        <v>0.63654328119872905</v>
      </c>
      <c r="X21" s="21">
        <v>0.60646185588863999</v>
      </c>
      <c r="Y21" s="21">
        <v>0.49208644548421798</v>
      </c>
      <c r="Z21" s="21">
        <v>0.55133478931175794</v>
      </c>
      <c r="AA21" s="21">
        <v>1.8414673192383799</v>
      </c>
      <c r="AB21" s="21">
        <v>1.66296553535596</v>
      </c>
      <c r="AC21" s="21">
        <v>1.75137613222458</v>
      </c>
      <c r="AD21" s="21">
        <v>0.61463600854549882</v>
      </c>
      <c r="AE21" s="21">
        <v>1.0305260328088028</v>
      </c>
      <c r="AF21" s="21">
        <v>0.51842875539875655</v>
      </c>
      <c r="AG21" s="21">
        <v>1.1671730391241344</v>
      </c>
      <c r="AH21" s="21">
        <v>1.7375868982410887</v>
      </c>
      <c r="AI21" s="21">
        <v>2.5372010692511981</v>
      </c>
      <c r="AK21" s="22">
        <v>1</v>
      </c>
      <c r="AL21" s="22">
        <v>2013</v>
      </c>
      <c r="AM21" s="21">
        <v>0.72913383565247003</v>
      </c>
      <c r="AN21" s="21">
        <v>0.50536531313025501</v>
      </c>
      <c r="AO21" s="21">
        <v>0.63654328119872905</v>
      </c>
      <c r="AP21" s="21">
        <v>0.60646185588863999</v>
      </c>
      <c r="AQ21" s="21">
        <v>0.49208644548421798</v>
      </c>
      <c r="AR21" s="21">
        <v>0.55133478931175794</v>
      </c>
      <c r="AS21" s="21">
        <v>1.8414673192383799</v>
      </c>
      <c r="AT21" s="21">
        <v>1.66296553535596</v>
      </c>
      <c r="AU21" s="21">
        <v>1.75137613222458</v>
      </c>
      <c r="AV21" s="21">
        <v>0.61463600854549882</v>
      </c>
      <c r="AW21" s="21">
        <v>1.0305260328088028</v>
      </c>
      <c r="AX21" s="21">
        <v>0.51842875539875655</v>
      </c>
      <c r="AY21" s="21">
        <v>1.1671730391241344</v>
      </c>
      <c r="AZ21" s="21">
        <v>1.7375868982410887</v>
      </c>
      <c r="BA21" s="21">
        <v>2.5372010692511981</v>
      </c>
      <c r="BC21" s="22">
        <v>1</v>
      </c>
      <c r="BD21" s="22">
        <v>2013</v>
      </c>
      <c r="BE21" s="21">
        <v>0.72913383565247003</v>
      </c>
      <c r="BF21" s="21">
        <v>0.50536531313025501</v>
      </c>
      <c r="BG21" s="21">
        <v>0.63654328119872905</v>
      </c>
      <c r="BH21" s="21">
        <v>0.60646185588863999</v>
      </c>
      <c r="BI21" s="21">
        <v>0.49208644548421798</v>
      </c>
      <c r="BJ21" s="21">
        <v>0.55133478931175794</v>
      </c>
      <c r="BK21" s="21">
        <v>1.8414673192383799</v>
      </c>
      <c r="BL21" s="21">
        <v>1.66296553535596</v>
      </c>
      <c r="BM21" s="21">
        <v>1.75137613222458</v>
      </c>
      <c r="BN21" s="21">
        <v>0.61463600854549882</v>
      </c>
      <c r="BO21" s="21">
        <v>1.0305260328088028</v>
      </c>
      <c r="BP21" s="21">
        <v>0.51842875539875655</v>
      </c>
      <c r="BQ21" s="21">
        <v>1.1671730391241344</v>
      </c>
      <c r="BR21" s="21">
        <v>1.7375868982410887</v>
      </c>
      <c r="BS21" s="21">
        <v>2.5372010692511981</v>
      </c>
    </row>
    <row r="22" spans="1:71" ht="15" x14ac:dyDescent="0.2">
      <c r="A22" s="20">
        <v>2</v>
      </c>
      <c r="B22" s="20">
        <v>2013</v>
      </c>
      <c r="C22" s="21">
        <v>0.75219284240611095</v>
      </c>
      <c r="D22" s="21">
        <v>0.49546737062326301</v>
      </c>
      <c r="E22" s="21">
        <v>0.65031016121174001</v>
      </c>
      <c r="F22" s="21">
        <v>0.667524825279879</v>
      </c>
      <c r="G22" s="21">
        <v>0.47756461789086302</v>
      </c>
      <c r="H22" s="21">
        <v>0.57139263041167798</v>
      </c>
      <c r="I22" s="21">
        <v>2.0677312130624999</v>
      </c>
      <c r="J22" s="21">
        <v>1.62281455582894</v>
      </c>
      <c r="K22" s="21">
        <v>1.81984802897817</v>
      </c>
      <c r="L22" s="21">
        <v>0.62838900413632015</v>
      </c>
      <c r="M22" s="21">
        <v>0.97584125083455853</v>
      </c>
      <c r="N22" s="21">
        <v>0.53576962557418517</v>
      </c>
      <c r="O22" s="21">
        <v>1.1142366962833199</v>
      </c>
      <c r="P22" s="21">
        <v>1.8080069108088299</v>
      </c>
      <c r="Q22" s="21">
        <v>2.3083140216858733</v>
      </c>
      <c r="S22" s="22">
        <v>2</v>
      </c>
      <c r="T22" s="22">
        <v>2013</v>
      </c>
      <c r="U22" s="21">
        <v>0.75219284240611095</v>
      </c>
      <c r="V22" s="21">
        <v>0.49546737062326301</v>
      </c>
      <c r="W22" s="21">
        <v>0.65031016121174001</v>
      </c>
      <c r="X22" s="21">
        <v>0.667524825279879</v>
      </c>
      <c r="Y22" s="21">
        <v>0.47756461789086302</v>
      </c>
      <c r="Z22" s="21">
        <v>0.57139263041167798</v>
      </c>
      <c r="AA22" s="21">
        <v>2.0677312130624999</v>
      </c>
      <c r="AB22" s="21">
        <v>1.62281455582894</v>
      </c>
      <c r="AC22" s="21">
        <v>1.81984802897817</v>
      </c>
      <c r="AD22" s="21">
        <v>0.62838900413632015</v>
      </c>
      <c r="AE22" s="21">
        <v>0.97584125083455853</v>
      </c>
      <c r="AF22" s="21">
        <v>0.53576962557418517</v>
      </c>
      <c r="AG22" s="21">
        <v>1.1142366962833199</v>
      </c>
      <c r="AH22" s="21">
        <v>1.8080069108088299</v>
      </c>
      <c r="AI22" s="21">
        <v>2.3083140216858733</v>
      </c>
      <c r="AK22" s="22">
        <v>2</v>
      </c>
      <c r="AL22" s="22">
        <v>2013</v>
      </c>
      <c r="AM22" s="21">
        <v>0.75219284240611095</v>
      </c>
      <c r="AN22" s="21">
        <v>0.49546737062326301</v>
      </c>
      <c r="AO22" s="21">
        <v>0.65031016121174001</v>
      </c>
      <c r="AP22" s="21">
        <v>0.667524825279879</v>
      </c>
      <c r="AQ22" s="21">
        <v>0.47756461789086302</v>
      </c>
      <c r="AR22" s="21">
        <v>0.57139263041167798</v>
      </c>
      <c r="AS22" s="21">
        <v>2.0677312130624999</v>
      </c>
      <c r="AT22" s="21">
        <v>1.62281455582894</v>
      </c>
      <c r="AU22" s="21">
        <v>1.81984802897817</v>
      </c>
      <c r="AV22" s="21">
        <v>0.62838900413632015</v>
      </c>
      <c r="AW22" s="21">
        <v>0.97584125083455853</v>
      </c>
      <c r="AX22" s="21">
        <v>0.53576962557418517</v>
      </c>
      <c r="AY22" s="21">
        <v>1.1142366962833199</v>
      </c>
      <c r="AZ22" s="21">
        <v>1.8080069108088299</v>
      </c>
      <c r="BA22" s="21">
        <v>2.3083140216858733</v>
      </c>
      <c r="BC22" s="22">
        <v>2</v>
      </c>
      <c r="BD22" s="22">
        <v>2013</v>
      </c>
      <c r="BE22" s="21">
        <v>0.75219284240611095</v>
      </c>
      <c r="BF22" s="21">
        <v>0.49546737062326301</v>
      </c>
      <c r="BG22" s="21">
        <v>0.65031016121174001</v>
      </c>
      <c r="BH22" s="21">
        <v>0.667524825279879</v>
      </c>
      <c r="BI22" s="21">
        <v>0.47756461789086302</v>
      </c>
      <c r="BJ22" s="21">
        <v>0.57139263041167798</v>
      </c>
      <c r="BK22" s="21">
        <v>2.0677312130624999</v>
      </c>
      <c r="BL22" s="21">
        <v>1.62281455582894</v>
      </c>
      <c r="BM22" s="21">
        <v>1.81984802897817</v>
      </c>
      <c r="BN22" s="21">
        <v>0.62838900413632015</v>
      </c>
      <c r="BO22" s="21">
        <v>0.97584125083455853</v>
      </c>
      <c r="BP22" s="21">
        <v>0.53576962557418517</v>
      </c>
      <c r="BQ22" s="21">
        <v>1.1142366962833199</v>
      </c>
      <c r="BR22" s="21">
        <v>1.8080069108088299</v>
      </c>
      <c r="BS22" s="21">
        <v>2.3083140216858733</v>
      </c>
    </row>
    <row r="23" spans="1:71" ht="15" x14ac:dyDescent="0.2">
      <c r="A23" s="20">
        <v>3</v>
      </c>
      <c r="B23" s="20">
        <v>2013</v>
      </c>
      <c r="C23" s="21">
        <v>0.76645463673522196</v>
      </c>
      <c r="D23" s="21">
        <v>0.45566971767921999</v>
      </c>
      <c r="E23" s="21">
        <v>0.66203649224560301</v>
      </c>
      <c r="F23" s="21">
        <v>0.71889196291788404</v>
      </c>
      <c r="G23" s="21">
        <v>0.46020556741977398</v>
      </c>
      <c r="H23" s="21">
        <v>0.61761378652641497</v>
      </c>
      <c r="I23" s="21">
        <v>2.3338415770046002</v>
      </c>
      <c r="J23" s="21">
        <v>1.9906958135978201</v>
      </c>
      <c r="K23" s="21">
        <v>2.1921633462717098</v>
      </c>
      <c r="L23" s="21">
        <v>0.64259191234466018</v>
      </c>
      <c r="M23" s="21">
        <v>1.0344208227070342</v>
      </c>
      <c r="N23" s="21">
        <v>0.57709005894157528</v>
      </c>
      <c r="O23" s="21">
        <v>1.2227657533792404</v>
      </c>
      <c r="P23" s="21">
        <v>2.1779826356714529</v>
      </c>
      <c r="Q23" s="21">
        <v>2.9262671219469576</v>
      </c>
      <c r="S23" s="22">
        <v>3</v>
      </c>
      <c r="T23" s="22">
        <v>2013</v>
      </c>
      <c r="U23" s="21">
        <v>0.76645463673522196</v>
      </c>
      <c r="V23" s="21">
        <v>0.45566971767921999</v>
      </c>
      <c r="W23" s="21">
        <v>0.66203649224560301</v>
      </c>
      <c r="X23" s="21">
        <v>0.71889196291788404</v>
      </c>
      <c r="Y23" s="21">
        <v>0.46020556741977398</v>
      </c>
      <c r="Z23" s="21">
        <v>0.61761378652641497</v>
      </c>
      <c r="AA23" s="21">
        <v>2.3338415770046002</v>
      </c>
      <c r="AB23" s="21">
        <v>1.9906958135978201</v>
      </c>
      <c r="AC23" s="21">
        <v>2.1921633462717098</v>
      </c>
      <c r="AD23" s="21">
        <v>0.64259191234466018</v>
      </c>
      <c r="AE23" s="21">
        <v>1.0344208227070342</v>
      </c>
      <c r="AF23" s="21">
        <v>0.57709005894157528</v>
      </c>
      <c r="AG23" s="21">
        <v>1.2227657533792404</v>
      </c>
      <c r="AH23" s="21">
        <v>2.1779826356714529</v>
      </c>
      <c r="AI23" s="21">
        <v>2.9262671219469576</v>
      </c>
      <c r="AK23" s="22">
        <v>3</v>
      </c>
      <c r="AL23" s="22">
        <v>2013</v>
      </c>
      <c r="AM23" s="21">
        <v>0.76645463673522196</v>
      </c>
      <c r="AN23" s="21">
        <v>0.45566971767921999</v>
      </c>
      <c r="AO23" s="21">
        <v>0.66203649224560301</v>
      </c>
      <c r="AP23" s="21">
        <v>0.71889196291788404</v>
      </c>
      <c r="AQ23" s="21">
        <v>0.46020556741977398</v>
      </c>
      <c r="AR23" s="21">
        <v>0.61761378652641497</v>
      </c>
      <c r="AS23" s="21">
        <v>2.3338415770046002</v>
      </c>
      <c r="AT23" s="21">
        <v>1.9906958135978201</v>
      </c>
      <c r="AU23" s="21">
        <v>2.1921633462717098</v>
      </c>
      <c r="AV23" s="21">
        <v>0.64259191234466018</v>
      </c>
      <c r="AW23" s="21">
        <v>1.0344208227070342</v>
      </c>
      <c r="AX23" s="21">
        <v>0.57709005894157528</v>
      </c>
      <c r="AY23" s="21">
        <v>1.2227657533792404</v>
      </c>
      <c r="AZ23" s="21">
        <v>2.1779826356714529</v>
      </c>
      <c r="BA23" s="21">
        <v>2.9262671219469576</v>
      </c>
      <c r="BC23" s="22">
        <v>3</v>
      </c>
      <c r="BD23" s="22">
        <v>2013</v>
      </c>
      <c r="BE23" s="21">
        <v>0.76645463673522196</v>
      </c>
      <c r="BF23" s="21">
        <v>0.45566971767921999</v>
      </c>
      <c r="BG23" s="21">
        <v>0.66203649224560301</v>
      </c>
      <c r="BH23" s="21">
        <v>0.71889196291788404</v>
      </c>
      <c r="BI23" s="21">
        <v>0.46020556741977398</v>
      </c>
      <c r="BJ23" s="21">
        <v>0.61761378652641497</v>
      </c>
      <c r="BK23" s="21">
        <v>2.3338415770046002</v>
      </c>
      <c r="BL23" s="21">
        <v>1.9906958135978201</v>
      </c>
      <c r="BM23" s="21">
        <v>2.1921633462717098</v>
      </c>
      <c r="BN23" s="21">
        <v>0.64259191234466018</v>
      </c>
      <c r="BO23" s="21">
        <v>1.0344208227070342</v>
      </c>
      <c r="BP23" s="21">
        <v>0.57709005894157528</v>
      </c>
      <c r="BQ23" s="21">
        <v>1.2227657533792404</v>
      </c>
      <c r="BR23" s="21">
        <v>2.1779826356714529</v>
      </c>
      <c r="BS23" s="21">
        <v>2.9262671219469576</v>
      </c>
    </row>
    <row r="24" spans="1:71" ht="15" x14ac:dyDescent="0.2">
      <c r="A24" s="20">
        <v>4</v>
      </c>
      <c r="B24" s="20">
        <v>2013</v>
      </c>
      <c r="C24" s="21">
        <v>0.67385176311206196</v>
      </c>
      <c r="D24" s="21">
        <v>0.39490732511570797</v>
      </c>
      <c r="E24" s="21">
        <v>0.57311743352322297</v>
      </c>
      <c r="F24" s="21">
        <v>0.62469330567108505</v>
      </c>
      <c r="G24" s="21">
        <v>0.39125356991126198</v>
      </c>
      <c r="H24" s="21">
        <v>0.52961131453455002</v>
      </c>
      <c r="I24" s="21">
        <v>2.36692892399937</v>
      </c>
      <c r="J24" s="21">
        <v>1.9389012057114801</v>
      </c>
      <c r="K24" s="21">
        <v>2.1765321005512601</v>
      </c>
      <c r="L24" s="21">
        <v>0.55164581379281541</v>
      </c>
      <c r="M24" s="21">
        <v>1.0306508458754473</v>
      </c>
      <c r="N24" s="21">
        <v>0.48644243392246156</v>
      </c>
      <c r="O24" s="21">
        <v>1.2604230178163911</v>
      </c>
      <c r="P24" s="21">
        <v>2.1583745618308803</v>
      </c>
      <c r="Q24" s="21">
        <v>3.480408434543683</v>
      </c>
      <c r="S24" s="22">
        <v>4</v>
      </c>
      <c r="T24" s="22">
        <v>2013</v>
      </c>
      <c r="U24" s="21">
        <v>0.67385176311206196</v>
      </c>
      <c r="V24" s="21">
        <v>0.39490732511570797</v>
      </c>
      <c r="W24" s="21">
        <v>0.57311743352322297</v>
      </c>
      <c r="X24" s="21">
        <v>0.62469330567108505</v>
      </c>
      <c r="Y24" s="21">
        <v>0.39125356991126198</v>
      </c>
      <c r="Z24" s="21">
        <v>0.52961131453455002</v>
      </c>
      <c r="AA24" s="21">
        <v>2.36692892399937</v>
      </c>
      <c r="AB24" s="21">
        <v>1.9389012057114801</v>
      </c>
      <c r="AC24" s="21">
        <v>2.1765321005512601</v>
      </c>
      <c r="AD24" s="21">
        <v>0.55164581379281541</v>
      </c>
      <c r="AE24" s="21">
        <v>1.0306508458754473</v>
      </c>
      <c r="AF24" s="21">
        <v>0.48644243392246156</v>
      </c>
      <c r="AG24" s="21">
        <v>1.2604230178163911</v>
      </c>
      <c r="AH24" s="21">
        <v>2.1583745618308803</v>
      </c>
      <c r="AI24" s="21">
        <v>3.480408434543683</v>
      </c>
      <c r="AK24" s="22">
        <v>4</v>
      </c>
      <c r="AL24" s="22">
        <v>2013</v>
      </c>
      <c r="AM24" s="21">
        <v>0.67385176311206196</v>
      </c>
      <c r="AN24" s="21">
        <v>0.39490732511570797</v>
      </c>
      <c r="AO24" s="21">
        <v>0.57311743352322297</v>
      </c>
      <c r="AP24" s="21">
        <v>0.62469330567108505</v>
      </c>
      <c r="AQ24" s="21">
        <v>0.39125356991126198</v>
      </c>
      <c r="AR24" s="21">
        <v>0.52961131453455002</v>
      </c>
      <c r="AS24" s="21">
        <v>2.36692892399937</v>
      </c>
      <c r="AT24" s="21">
        <v>1.9389012057114801</v>
      </c>
      <c r="AU24" s="21">
        <v>2.1765321005512601</v>
      </c>
      <c r="AV24" s="21">
        <v>0.55164581379281541</v>
      </c>
      <c r="AW24" s="21">
        <v>1.0306508458754473</v>
      </c>
      <c r="AX24" s="21">
        <v>0.48644243392246156</v>
      </c>
      <c r="AY24" s="21">
        <v>1.2604230178163911</v>
      </c>
      <c r="AZ24" s="21">
        <v>2.1583745618308803</v>
      </c>
      <c r="BA24" s="21">
        <v>3.480408434543683</v>
      </c>
      <c r="BC24" s="22">
        <v>4</v>
      </c>
      <c r="BD24" s="22">
        <v>2013</v>
      </c>
      <c r="BE24" s="21">
        <v>0.67385176311206196</v>
      </c>
      <c r="BF24" s="21">
        <v>0.39490732511570797</v>
      </c>
      <c r="BG24" s="21">
        <v>0.57311743352322297</v>
      </c>
      <c r="BH24" s="21">
        <v>0.62469330567108505</v>
      </c>
      <c r="BI24" s="21">
        <v>0.39125356991126198</v>
      </c>
      <c r="BJ24" s="21">
        <v>0.52961131453455002</v>
      </c>
      <c r="BK24" s="21">
        <v>2.36692892399937</v>
      </c>
      <c r="BL24" s="21">
        <v>1.9389012057114801</v>
      </c>
      <c r="BM24" s="21">
        <v>2.1765321005512601</v>
      </c>
      <c r="BN24" s="21">
        <v>0.55164581379281541</v>
      </c>
      <c r="BO24" s="21">
        <v>1.0306508458754473</v>
      </c>
      <c r="BP24" s="21">
        <v>0.48644243392246156</v>
      </c>
      <c r="BQ24" s="21">
        <v>1.2604230178163911</v>
      </c>
      <c r="BR24" s="21">
        <v>2.1583745618308803</v>
      </c>
      <c r="BS24" s="21">
        <v>3.480408434543683</v>
      </c>
    </row>
    <row r="25" spans="1:71" ht="15" x14ac:dyDescent="0.2">
      <c r="A25" s="20">
        <v>1</v>
      </c>
      <c r="B25" s="20">
        <v>2014</v>
      </c>
      <c r="C25" s="21">
        <v>0.64197634581958374</v>
      </c>
      <c r="D25" s="21">
        <v>0.36838303672802364</v>
      </c>
      <c r="E25" s="21">
        <v>0.54437851142343086</v>
      </c>
      <c r="F25" s="21">
        <v>0.57825631308444703</v>
      </c>
      <c r="G25" s="21">
        <v>0.38212273998200863</v>
      </c>
      <c r="H25" s="21">
        <v>0.49771516274183802</v>
      </c>
      <c r="I25" s="21">
        <v>2.4080808731255239</v>
      </c>
      <c r="J25" s="21">
        <v>1.7841780195555337</v>
      </c>
      <c r="K25" s="21">
        <v>2.1068518399460134</v>
      </c>
      <c r="L25" s="21">
        <v>0.52381928875858874</v>
      </c>
      <c r="M25" s="21">
        <v>1.0176329076094153</v>
      </c>
      <c r="N25" s="21">
        <v>0.459374051579795</v>
      </c>
      <c r="O25" s="21">
        <v>1.2679093118271798</v>
      </c>
      <c r="P25" s="21">
        <v>2.0882983328000759</v>
      </c>
      <c r="Q25" s="21">
        <v>3.5238357029127214</v>
      </c>
      <c r="S25" s="22">
        <v>1</v>
      </c>
      <c r="T25" s="22">
        <v>2014</v>
      </c>
      <c r="U25" s="21">
        <v>0.64197634581958374</v>
      </c>
      <c r="V25" s="21">
        <v>0.36838303672802364</v>
      </c>
      <c r="W25" s="21">
        <v>0.54437851142343086</v>
      </c>
      <c r="X25" s="21">
        <v>0.57825631308444703</v>
      </c>
      <c r="Y25" s="21">
        <v>0.38212273998200863</v>
      </c>
      <c r="Z25" s="21">
        <v>0.49771516274183802</v>
      </c>
      <c r="AA25" s="21">
        <v>2.4080808731255239</v>
      </c>
      <c r="AB25" s="21">
        <v>1.7841780195555337</v>
      </c>
      <c r="AC25" s="21">
        <v>2.1068518399460134</v>
      </c>
      <c r="AD25" s="21">
        <v>0.52381928875858874</v>
      </c>
      <c r="AE25" s="21">
        <v>1.0176329076094153</v>
      </c>
      <c r="AF25" s="21">
        <v>0.459374051579795</v>
      </c>
      <c r="AG25" s="21">
        <v>1.2679093118271798</v>
      </c>
      <c r="AH25" s="21">
        <v>2.0882983328000759</v>
      </c>
      <c r="AI25" s="21">
        <v>3.5238357029127214</v>
      </c>
      <c r="AK25" s="22">
        <v>1</v>
      </c>
      <c r="AL25" s="22">
        <v>2014</v>
      </c>
      <c r="AM25" s="21">
        <v>0.64197634581958374</v>
      </c>
      <c r="AN25" s="21">
        <v>0.36838303672802364</v>
      </c>
      <c r="AO25" s="21">
        <v>0.54437851142343086</v>
      </c>
      <c r="AP25" s="21">
        <v>0.57825631308444703</v>
      </c>
      <c r="AQ25" s="21">
        <v>0.38212273998200863</v>
      </c>
      <c r="AR25" s="21">
        <v>0.49771516274183802</v>
      </c>
      <c r="AS25" s="21">
        <v>2.4080808731255239</v>
      </c>
      <c r="AT25" s="21">
        <v>1.7841780195555337</v>
      </c>
      <c r="AU25" s="21">
        <v>2.1068518399460134</v>
      </c>
      <c r="AV25" s="21">
        <v>0.52381928875858874</v>
      </c>
      <c r="AW25" s="21">
        <v>1.0176329076094153</v>
      </c>
      <c r="AX25" s="21">
        <v>0.459374051579795</v>
      </c>
      <c r="AY25" s="21">
        <v>1.2679093118271798</v>
      </c>
      <c r="AZ25" s="21">
        <v>2.0882983328000759</v>
      </c>
      <c r="BA25" s="21">
        <v>3.5238357029127214</v>
      </c>
      <c r="BC25" s="22">
        <v>1</v>
      </c>
      <c r="BD25" s="22">
        <v>2014</v>
      </c>
      <c r="BE25" s="21">
        <v>0.64197634581958374</v>
      </c>
      <c r="BF25" s="21">
        <v>0.36838303672802364</v>
      </c>
      <c r="BG25" s="21">
        <v>0.54437851142343086</v>
      </c>
      <c r="BH25" s="21">
        <v>0.57825631308444703</v>
      </c>
      <c r="BI25" s="21">
        <v>0.38212273998200863</v>
      </c>
      <c r="BJ25" s="21">
        <v>0.49771516274183802</v>
      </c>
      <c r="BK25" s="21">
        <v>2.4080808731255239</v>
      </c>
      <c r="BL25" s="21">
        <v>1.7841780195555337</v>
      </c>
      <c r="BM25" s="21">
        <v>2.1068518399460134</v>
      </c>
      <c r="BN25" s="21">
        <v>0.52381928875858874</v>
      </c>
      <c r="BO25" s="21">
        <v>1.0176329076094153</v>
      </c>
      <c r="BP25" s="21">
        <v>0.459374051579795</v>
      </c>
      <c r="BQ25" s="21">
        <v>1.2679093118271798</v>
      </c>
      <c r="BR25" s="21">
        <v>2.0882983328000759</v>
      </c>
      <c r="BS25" s="21">
        <v>3.5238357029127214</v>
      </c>
    </row>
    <row r="26" spans="1:71" ht="15" x14ac:dyDescent="0.2">
      <c r="A26" s="20">
        <v>2</v>
      </c>
      <c r="B26" s="20">
        <v>2014</v>
      </c>
      <c r="C26" s="21">
        <v>0.65725024220551909</v>
      </c>
      <c r="D26" s="21">
        <v>0.39275752371179273</v>
      </c>
      <c r="E26" s="21">
        <v>0.56456940714782755</v>
      </c>
      <c r="F26" s="21">
        <v>0.61572319921093766</v>
      </c>
      <c r="G26" s="21">
        <v>0.38572235600265614</v>
      </c>
      <c r="H26" s="21">
        <v>0.52229529549716502</v>
      </c>
      <c r="I26" s="21">
        <v>2.402451862752673</v>
      </c>
      <c r="J26" s="21">
        <v>1.9297131112590298</v>
      </c>
      <c r="K26" s="21">
        <v>2.1794122822923097</v>
      </c>
      <c r="L26" s="21">
        <v>0.54491233166929343</v>
      </c>
      <c r="M26" s="21">
        <v>0.91952363670383419</v>
      </c>
      <c r="N26" s="21">
        <v>0.48349308373652478</v>
      </c>
      <c r="O26" s="21">
        <v>1.1414134330878349</v>
      </c>
      <c r="P26" s="21">
        <v>2.1673438325070413</v>
      </c>
      <c r="Q26" s="21">
        <v>3.2602463072822006</v>
      </c>
      <c r="S26" s="22">
        <v>2</v>
      </c>
      <c r="T26" s="22">
        <v>2014</v>
      </c>
      <c r="U26" s="21">
        <v>0.65725024220551909</v>
      </c>
      <c r="V26" s="21">
        <v>0.39275752371179273</v>
      </c>
      <c r="W26" s="21">
        <v>0.56456940714782755</v>
      </c>
      <c r="X26" s="21">
        <v>0.61572319921093766</v>
      </c>
      <c r="Y26" s="21">
        <v>0.38572235600265614</v>
      </c>
      <c r="Z26" s="21">
        <v>0.52229529549716502</v>
      </c>
      <c r="AA26" s="21">
        <v>2.402451862752673</v>
      </c>
      <c r="AB26" s="21">
        <v>1.9297131112590298</v>
      </c>
      <c r="AC26" s="21">
        <v>2.1794122822923097</v>
      </c>
      <c r="AD26" s="21">
        <v>0.54491233166929343</v>
      </c>
      <c r="AE26" s="21">
        <v>0.91952363670383419</v>
      </c>
      <c r="AF26" s="21">
        <v>0.48349308373652478</v>
      </c>
      <c r="AG26" s="21">
        <v>1.1414134330878349</v>
      </c>
      <c r="AH26" s="21">
        <v>2.1673438325070413</v>
      </c>
      <c r="AI26" s="21">
        <v>3.2602463072822006</v>
      </c>
      <c r="AK26" s="22">
        <v>2</v>
      </c>
      <c r="AL26" s="22">
        <v>2014</v>
      </c>
      <c r="AM26" s="21">
        <v>0.65725024220551909</v>
      </c>
      <c r="AN26" s="21">
        <v>0.39275752371179273</v>
      </c>
      <c r="AO26" s="21">
        <v>0.56456940714782755</v>
      </c>
      <c r="AP26" s="21">
        <v>0.61572319921093766</v>
      </c>
      <c r="AQ26" s="21">
        <v>0.38572235600265614</v>
      </c>
      <c r="AR26" s="21">
        <v>0.52229529549716502</v>
      </c>
      <c r="AS26" s="21">
        <v>2.402451862752673</v>
      </c>
      <c r="AT26" s="21">
        <v>1.9297131112590298</v>
      </c>
      <c r="AU26" s="21">
        <v>2.1794122822923097</v>
      </c>
      <c r="AV26" s="21">
        <v>0.54491233166929343</v>
      </c>
      <c r="AW26" s="21">
        <v>0.91952363670383419</v>
      </c>
      <c r="AX26" s="21">
        <v>0.48349308373652478</v>
      </c>
      <c r="AY26" s="21">
        <v>1.1414134330878349</v>
      </c>
      <c r="AZ26" s="21">
        <v>2.1673438325070413</v>
      </c>
      <c r="BA26" s="21">
        <v>3.2602463072822006</v>
      </c>
      <c r="BC26" s="22">
        <v>2</v>
      </c>
      <c r="BD26" s="22">
        <v>2014</v>
      </c>
      <c r="BE26" s="21">
        <v>0.65725024220551909</v>
      </c>
      <c r="BF26" s="21">
        <v>0.39275752371179273</v>
      </c>
      <c r="BG26" s="21">
        <v>0.56456940714782755</v>
      </c>
      <c r="BH26" s="21">
        <v>0.61572319921093766</v>
      </c>
      <c r="BI26" s="21">
        <v>0.38572235600265614</v>
      </c>
      <c r="BJ26" s="21">
        <v>0.52229529549716502</v>
      </c>
      <c r="BK26" s="21">
        <v>2.402451862752673</v>
      </c>
      <c r="BL26" s="21">
        <v>1.9297131112590298</v>
      </c>
      <c r="BM26" s="21">
        <v>2.1794122822923097</v>
      </c>
      <c r="BN26" s="21">
        <v>0.54491233166929343</v>
      </c>
      <c r="BO26" s="21">
        <v>0.91952363670383419</v>
      </c>
      <c r="BP26" s="21">
        <v>0.48349308373652478</v>
      </c>
      <c r="BQ26" s="21">
        <v>1.1414134330878349</v>
      </c>
      <c r="BR26" s="21">
        <v>2.1673438325070413</v>
      </c>
      <c r="BS26" s="21">
        <v>3.2602463072822006</v>
      </c>
    </row>
    <row r="27" spans="1:71" ht="15" x14ac:dyDescent="0.2">
      <c r="A27" s="20">
        <v>3</v>
      </c>
      <c r="B27" s="20">
        <v>2014</v>
      </c>
      <c r="C27" s="21">
        <v>0.55364838256188853</v>
      </c>
      <c r="D27" s="21">
        <v>0.34577088854226623</v>
      </c>
      <c r="E27" s="21">
        <v>0.48368822666342876</v>
      </c>
      <c r="F27" s="21">
        <v>0.5470838705694977</v>
      </c>
      <c r="G27" s="21">
        <v>0.33448697714124564</v>
      </c>
      <c r="H27" s="21">
        <v>0.46477533481764877</v>
      </c>
      <c r="I27" s="21">
        <v>2.3606489932987667</v>
      </c>
      <c r="J27" s="21">
        <v>1.7075059111472581</v>
      </c>
      <c r="K27" s="21">
        <v>2.0760256570814364</v>
      </c>
      <c r="L27" s="21">
        <v>0.46660284541483332</v>
      </c>
      <c r="M27" s="21">
        <v>0.79794919750128535</v>
      </c>
      <c r="N27" s="21">
        <v>0.42931598271940358</v>
      </c>
      <c r="O27" s="21">
        <v>1.0069577830505267</v>
      </c>
      <c r="P27" s="21">
        <v>2.0627408349220104</v>
      </c>
      <c r="Q27" s="21">
        <v>3.1382985460842359</v>
      </c>
      <c r="S27" s="22">
        <v>3</v>
      </c>
      <c r="T27" s="22">
        <v>2014</v>
      </c>
      <c r="U27" s="21">
        <v>0.55364838256188853</v>
      </c>
      <c r="V27" s="21">
        <v>0.34577088854226623</v>
      </c>
      <c r="W27" s="21">
        <v>0.48368822666342876</v>
      </c>
      <c r="X27" s="21">
        <v>0.5470838705694977</v>
      </c>
      <c r="Y27" s="21">
        <v>0.33448697714124564</v>
      </c>
      <c r="Z27" s="21">
        <v>0.46477533481764877</v>
      </c>
      <c r="AA27" s="21">
        <v>2.3606489932987667</v>
      </c>
      <c r="AB27" s="21">
        <v>1.7075059111472581</v>
      </c>
      <c r="AC27" s="21">
        <v>2.0760256570814364</v>
      </c>
      <c r="AD27" s="21">
        <v>0.46660284541483332</v>
      </c>
      <c r="AE27" s="21">
        <v>0.79794919750128535</v>
      </c>
      <c r="AF27" s="21">
        <v>0.42931598271940358</v>
      </c>
      <c r="AG27" s="21">
        <v>1.0069577830505267</v>
      </c>
      <c r="AH27" s="21">
        <v>2.0627408349220104</v>
      </c>
      <c r="AI27" s="21">
        <v>3.1382985460842359</v>
      </c>
      <c r="AK27" s="22">
        <v>3</v>
      </c>
      <c r="AL27" s="22">
        <v>2014</v>
      </c>
      <c r="AM27" s="21">
        <v>0.55364838256188853</v>
      </c>
      <c r="AN27" s="21">
        <v>0.34577088854226623</v>
      </c>
      <c r="AO27" s="21">
        <v>0.48368822666342876</v>
      </c>
      <c r="AP27" s="21">
        <v>0.5470838705694977</v>
      </c>
      <c r="AQ27" s="21">
        <v>0.33448697714124564</v>
      </c>
      <c r="AR27" s="21">
        <v>0.46477533481764877</v>
      </c>
      <c r="AS27" s="21">
        <v>2.3606489932987667</v>
      </c>
      <c r="AT27" s="21">
        <v>1.7075059111472581</v>
      </c>
      <c r="AU27" s="21">
        <v>2.0760256570814364</v>
      </c>
      <c r="AV27" s="21">
        <v>0.46660284541483332</v>
      </c>
      <c r="AW27" s="21">
        <v>0.79794919750128535</v>
      </c>
      <c r="AX27" s="21">
        <v>0.42931598271940358</v>
      </c>
      <c r="AY27" s="21">
        <v>1.0069577830505267</v>
      </c>
      <c r="AZ27" s="21">
        <v>2.0627408349220104</v>
      </c>
      <c r="BA27" s="21">
        <v>3.1382985460842359</v>
      </c>
      <c r="BC27" s="22">
        <v>3</v>
      </c>
      <c r="BD27" s="22">
        <v>2014</v>
      </c>
      <c r="BE27" s="21">
        <v>0.55364838256188853</v>
      </c>
      <c r="BF27" s="21">
        <v>0.34577088854226623</v>
      </c>
      <c r="BG27" s="21">
        <v>0.48368822666342876</v>
      </c>
      <c r="BH27" s="21">
        <v>0.5470838705694977</v>
      </c>
      <c r="BI27" s="21">
        <v>0.33448697714124564</v>
      </c>
      <c r="BJ27" s="21">
        <v>0.46477533481764877</v>
      </c>
      <c r="BK27" s="21">
        <v>2.3606489932987667</v>
      </c>
      <c r="BL27" s="21">
        <v>1.7075059111472581</v>
      </c>
      <c r="BM27" s="21">
        <v>2.0760256570814364</v>
      </c>
      <c r="BN27" s="21">
        <v>0.46660284541483332</v>
      </c>
      <c r="BO27" s="21">
        <v>0.79794919750128535</v>
      </c>
      <c r="BP27" s="21">
        <v>0.42931598271940358</v>
      </c>
      <c r="BQ27" s="21">
        <v>1.0069577830505267</v>
      </c>
      <c r="BR27" s="21">
        <v>2.0627408349220104</v>
      </c>
      <c r="BS27" s="21">
        <v>3.1382985460842359</v>
      </c>
    </row>
    <row r="28" spans="1:71" ht="15" x14ac:dyDescent="0.2">
      <c r="A28" s="20">
        <v>4</v>
      </c>
      <c r="B28" s="20">
        <v>2014</v>
      </c>
      <c r="C28" s="21">
        <v>0.50287413093501088</v>
      </c>
      <c r="D28" s="21">
        <v>0.2842840523948113</v>
      </c>
      <c r="E28" s="21">
        <v>0.42082677395727441</v>
      </c>
      <c r="F28" s="21">
        <v>0.53691779027228714</v>
      </c>
      <c r="G28" s="21">
        <v>0.26170147760677931</v>
      </c>
      <c r="H28" s="21">
        <v>0.41809347782566231</v>
      </c>
      <c r="I28" s="21">
        <v>2.434432472191459</v>
      </c>
      <c r="J28" s="21">
        <v>1.7798742665453189</v>
      </c>
      <c r="K28" s="21">
        <v>2.1210678138567567</v>
      </c>
      <c r="L28" s="21">
        <v>0.40123204004600693</v>
      </c>
      <c r="M28" s="21">
        <v>0.83382075365732888</v>
      </c>
      <c r="N28" s="21">
        <v>0.3864285131123219</v>
      </c>
      <c r="O28" s="21">
        <v>1.0323523816431344</v>
      </c>
      <c r="P28" s="21">
        <v>2.10718805500886</v>
      </c>
      <c r="Q28" s="21">
        <v>3.3756488469759738</v>
      </c>
      <c r="S28" s="22">
        <v>4</v>
      </c>
      <c r="T28" s="22">
        <v>2014</v>
      </c>
      <c r="U28" s="21">
        <v>0.50287413093501088</v>
      </c>
      <c r="V28" s="21">
        <v>0.2842840523948113</v>
      </c>
      <c r="W28" s="21">
        <v>0.42082677395727441</v>
      </c>
      <c r="X28" s="21">
        <v>0.53691779027228714</v>
      </c>
      <c r="Y28" s="21">
        <v>0.26170147760677931</v>
      </c>
      <c r="Z28" s="21">
        <v>0.41809347782566231</v>
      </c>
      <c r="AA28" s="21">
        <v>2.434432472191459</v>
      </c>
      <c r="AB28" s="21">
        <v>1.7798742665453189</v>
      </c>
      <c r="AC28" s="21">
        <v>2.1210678138567567</v>
      </c>
      <c r="AD28" s="21">
        <v>0.40123204004600693</v>
      </c>
      <c r="AE28" s="21">
        <v>0.83382075365732888</v>
      </c>
      <c r="AF28" s="21">
        <v>0.3864285131123219</v>
      </c>
      <c r="AG28" s="21">
        <v>1.0323523816431344</v>
      </c>
      <c r="AH28" s="21">
        <v>2.10718805500886</v>
      </c>
      <c r="AI28" s="21">
        <v>3.3756488469759738</v>
      </c>
      <c r="AK28" s="22">
        <v>4</v>
      </c>
      <c r="AL28" s="22">
        <v>2014</v>
      </c>
      <c r="AM28" s="21">
        <v>0.50287413093501088</v>
      </c>
      <c r="AN28" s="21">
        <v>0.2842840523948113</v>
      </c>
      <c r="AO28" s="21">
        <v>0.42082677395727441</v>
      </c>
      <c r="AP28" s="21">
        <v>0.53691779027228714</v>
      </c>
      <c r="AQ28" s="21">
        <v>0.26170147760677931</v>
      </c>
      <c r="AR28" s="21">
        <v>0.41809347782566231</v>
      </c>
      <c r="AS28" s="21">
        <v>2.434432472191459</v>
      </c>
      <c r="AT28" s="21">
        <v>1.7798742665453189</v>
      </c>
      <c r="AU28" s="21">
        <v>2.1210678138567567</v>
      </c>
      <c r="AV28" s="21">
        <v>0.40123204004600693</v>
      </c>
      <c r="AW28" s="21">
        <v>0.83382075365732888</v>
      </c>
      <c r="AX28" s="21">
        <v>0.3864285131123219</v>
      </c>
      <c r="AY28" s="21">
        <v>1.0323523816431344</v>
      </c>
      <c r="AZ28" s="21">
        <v>2.10718805500886</v>
      </c>
      <c r="BA28" s="21">
        <v>3.3756488469759738</v>
      </c>
      <c r="BC28" s="22">
        <v>4</v>
      </c>
      <c r="BD28" s="22">
        <v>2014</v>
      </c>
      <c r="BE28" s="21">
        <v>0.50287413093501088</v>
      </c>
      <c r="BF28" s="21">
        <v>0.2842840523948113</v>
      </c>
      <c r="BG28" s="21">
        <v>0.42082677395727441</v>
      </c>
      <c r="BH28" s="21">
        <v>0.53691779027228714</v>
      </c>
      <c r="BI28" s="21">
        <v>0.26170147760677931</v>
      </c>
      <c r="BJ28" s="21">
        <v>0.41809347782566231</v>
      </c>
      <c r="BK28" s="21">
        <v>2.434432472191459</v>
      </c>
      <c r="BL28" s="21">
        <v>1.7798742665453189</v>
      </c>
      <c r="BM28" s="21">
        <v>2.1210678138567567</v>
      </c>
      <c r="BN28" s="21">
        <v>0.40123204004600693</v>
      </c>
      <c r="BO28" s="21">
        <v>0.83382075365732888</v>
      </c>
      <c r="BP28" s="21">
        <v>0.3864285131123219</v>
      </c>
      <c r="BQ28" s="21">
        <v>1.0323523816431344</v>
      </c>
      <c r="BR28" s="21">
        <v>2.10718805500886</v>
      </c>
      <c r="BS28" s="21">
        <v>3.3756488469759738</v>
      </c>
    </row>
    <row r="29" spans="1:71" ht="15" x14ac:dyDescent="0.2">
      <c r="A29" s="22">
        <v>1</v>
      </c>
      <c r="B29" s="22">
        <v>2015</v>
      </c>
      <c r="C29" s="21">
        <v>0.47972364881931701</v>
      </c>
      <c r="D29" s="21">
        <v>0.2418136883440708</v>
      </c>
      <c r="E29" s="21">
        <v>0.38451490913557995</v>
      </c>
      <c r="F29" s="21">
        <v>0.53140714649533649</v>
      </c>
      <c r="G29" s="21">
        <v>0.21705447686216114</v>
      </c>
      <c r="H29" s="21">
        <v>0.381529788542535</v>
      </c>
      <c r="I29" s="21">
        <v>2.5318089451797228</v>
      </c>
      <c r="J29" s="21">
        <v>1.7733035544535651</v>
      </c>
      <c r="K29" s="21">
        <v>2.1697032208628935</v>
      </c>
      <c r="L29" s="21">
        <v>0.79393078101556147</v>
      </c>
      <c r="M29" s="21">
        <v>1.0181431010675461</v>
      </c>
      <c r="N29" s="21">
        <v>0.36509308694762321</v>
      </c>
      <c r="O29" s="21">
        <v>0.82742037266171953</v>
      </c>
      <c r="P29" s="21">
        <v>2.1556510124313384</v>
      </c>
      <c r="Q29" s="21">
        <v>3.4848745516588084</v>
      </c>
      <c r="S29" s="22">
        <v>1</v>
      </c>
      <c r="T29" s="22">
        <v>2015</v>
      </c>
      <c r="U29" s="21">
        <v>0.47972364881931701</v>
      </c>
      <c r="V29" s="21">
        <v>0.2418136883440708</v>
      </c>
      <c r="W29" s="21">
        <v>0.38451490913557995</v>
      </c>
      <c r="X29" s="21">
        <v>0.53140714649533649</v>
      </c>
      <c r="Y29" s="21">
        <v>0.21705447686216114</v>
      </c>
      <c r="Z29" s="21">
        <v>0.381529788542535</v>
      </c>
      <c r="AA29" s="21">
        <v>2.5318089451797228</v>
      </c>
      <c r="AB29" s="21">
        <v>1.7733035544535651</v>
      </c>
      <c r="AC29" s="21">
        <v>2.1697032208628935</v>
      </c>
      <c r="AD29" s="21">
        <v>0.79393078101556147</v>
      </c>
      <c r="AE29" s="21">
        <v>1.0181431010675461</v>
      </c>
      <c r="AF29" s="21">
        <v>0.36509308694762321</v>
      </c>
      <c r="AG29" s="21">
        <v>0.82742037266171953</v>
      </c>
      <c r="AH29" s="21">
        <v>2.1556510124313384</v>
      </c>
      <c r="AI29" s="21">
        <v>3.4848745516588084</v>
      </c>
      <c r="AK29" s="22">
        <v>1</v>
      </c>
      <c r="AL29" s="22">
        <v>2015</v>
      </c>
      <c r="AM29" s="21">
        <v>0.47972364881931701</v>
      </c>
      <c r="AN29" s="21">
        <v>0.2418136883440708</v>
      </c>
      <c r="AO29" s="21">
        <v>0.38451490913557995</v>
      </c>
      <c r="AP29" s="21">
        <v>0.53140714649533649</v>
      </c>
      <c r="AQ29" s="21">
        <v>0.21705447686216114</v>
      </c>
      <c r="AR29" s="21">
        <v>0.381529788542535</v>
      </c>
      <c r="AS29" s="21">
        <v>2.5318089451797228</v>
      </c>
      <c r="AT29" s="21">
        <v>1.7733035544535651</v>
      </c>
      <c r="AU29" s="21">
        <v>2.1697032208628935</v>
      </c>
      <c r="AV29" s="21">
        <v>0.79393078101556147</v>
      </c>
      <c r="AW29" s="21">
        <v>1.0181431010675461</v>
      </c>
      <c r="AX29" s="21">
        <v>0.36509308694762321</v>
      </c>
      <c r="AY29" s="21">
        <v>0.82742037266171953</v>
      </c>
      <c r="AZ29" s="21">
        <v>2.1556510124313384</v>
      </c>
      <c r="BA29" s="21">
        <v>3.4848745516588084</v>
      </c>
      <c r="BC29" s="22">
        <v>1</v>
      </c>
      <c r="BD29" s="22">
        <v>2015</v>
      </c>
      <c r="BE29" s="21">
        <v>0.47972364881931701</v>
      </c>
      <c r="BF29" s="21">
        <v>0.2418136883440708</v>
      </c>
      <c r="BG29" s="21">
        <v>0.38451490913557995</v>
      </c>
      <c r="BH29" s="21">
        <v>0.53140714649533649</v>
      </c>
      <c r="BI29" s="21">
        <v>0.21705447686216114</v>
      </c>
      <c r="BJ29" s="21">
        <v>0.381529788542535</v>
      </c>
      <c r="BK29" s="21">
        <v>2.5318089451797228</v>
      </c>
      <c r="BL29" s="21">
        <v>1.7733035544535651</v>
      </c>
      <c r="BM29" s="21">
        <v>2.1697032208628935</v>
      </c>
      <c r="BN29" s="21">
        <v>0.79393078101556147</v>
      </c>
      <c r="BO29" s="21">
        <v>1.0181431010675461</v>
      </c>
      <c r="BP29" s="21">
        <v>0.36509308694762321</v>
      </c>
      <c r="BQ29" s="21">
        <v>0.82742037266171953</v>
      </c>
      <c r="BR29" s="21">
        <v>2.1556510124313384</v>
      </c>
      <c r="BS29" s="21">
        <v>3.4848745516588084</v>
      </c>
    </row>
    <row r="30" spans="1:71" ht="15" x14ac:dyDescent="0.2">
      <c r="A30" s="22">
        <v>2</v>
      </c>
      <c r="B30" s="22">
        <v>2015</v>
      </c>
      <c r="C30" s="21">
        <v>0.43164627630799046</v>
      </c>
      <c r="D30" s="21">
        <v>0.27333021426934812</v>
      </c>
      <c r="E30" s="21">
        <v>0.38163295937434988</v>
      </c>
      <c r="F30" s="21">
        <v>0.41307412605098232</v>
      </c>
      <c r="G30" s="21">
        <v>0.2572724897569722</v>
      </c>
      <c r="H30" s="21">
        <v>0.35353476360511349</v>
      </c>
      <c r="I30" s="21">
        <v>2.3759691844095521</v>
      </c>
      <c r="J30" s="21">
        <v>1.7455567139772041</v>
      </c>
      <c r="K30" s="21">
        <v>2.0816802501912579</v>
      </c>
      <c r="L30" s="21">
        <v>0.6687149083619579</v>
      </c>
      <c r="M30" s="21">
        <v>0.88073291275896248</v>
      </c>
      <c r="N30" s="21">
        <v>0.36357590471030854</v>
      </c>
      <c r="O30" s="21">
        <v>0.72502590569738634</v>
      </c>
      <c r="P30" s="21">
        <v>2.0692803299638016</v>
      </c>
      <c r="Q30" s="21">
        <v>3.1723486689148563</v>
      </c>
      <c r="S30" s="22">
        <v>2</v>
      </c>
      <c r="T30" s="22">
        <v>2015</v>
      </c>
      <c r="U30" s="21">
        <v>0.43164627630799046</v>
      </c>
      <c r="V30" s="21">
        <v>0.27333021426934812</v>
      </c>
      <c r="W30" s="21">
        <v>0.38163295937434988</v>
      </c>
      <c r="X30" s="21">
        <v>0.41307412605098232</v>
      </c>
      <c r="Y30" s="21">
        <v>0.2572724897569722</v>
      </c>
      <c r="Z30" s="21">
        <v>0.35353476360511349</v>
      </c>
      <c r="AA30" s="21">
        <v>2.3759691844095521</v>
      </c>
      <c r="AB30" s="21">
        <v>1.7455567139772041</v>
      </c>
      <c r="AC30" s="21">
        <v>2.0816802501912579</v>
      </c>
      <c r="AD30" s="21">
        <v>0.6687149083619579</v>
      </c>
      <c r="AE30" s="21">
        <v>0.88073291275896248</v>
      </c>
      <c r="AF30" s="21">
        <v>0.36357590471030854</v>
      </c>
      <c r="AG30" s="21">
        <v>0.72502590569738634</v>
      </c>
      <c r="AH30" s="21">
        <v>2.0692803299638016</v>
      </c>
      <c r="AI30" s="21">
        <v>3.1723486689148563</v>
      </c>
      <c r="AK30" s="22">
        <v>2</v>
      </c>
      <c r="AL30" s="22">
        <v>2015</v>
      </c>
      <c r="AM30" s="21">
        <v>0.43164627630799046</v>
      </c>
      <c r="AN30" s="21">
        <v>0.27333021426934812</v>
      </c>
      <c r="AO30" s="21">
        <v>0.38163295937434988</v>
      </c>
      <c r="AP30" s="21">
        <v>0.41307412605098232</v>
      </c>
      <c r="AQ30" s="21">
        <v>0.2572724897569722</v>
      </c>
      <c r="AR30" s="21">
        <v>0.35353476360511349</v>
      </c>
      <c r="AS30" s="21">
        <v>2.3759691844095521</v>
      </c>
      <c r="AT30" s="21">
        <v>1.7455567139772041</v>
      </c>
      <c r="AU30" s="21">
        <v>2.0816802501912579</v>
      </c>
      <c r="AV30" s="21">
        <v>0.6687149083619579</v>
      </c>
      <c r="AW30" s="21">
        <v>0.88073291275896248</v>
      </c>
      <c r="AX30" s="21">
        <v>0.36357590471030854</v>
      </c>
      <c r="AY30" s="21">
        <v>0.72502590569738634</v>
      </c>
      <c r="AZ30" s="21">
        <v>2.0692803299638016</v>
      </c>
      <c r="BA30" s="21">
        <v>3.1723486689148563</v>
      </c>
      <c r="BC30" s="22">
        <v>2</v>
      </c>
      <c r="BD30" s="22">
        <v>2015</v>
      </c>
      <c r="BE30" s="21">
        <v>0.43164627630799046</v>
      </c>
      <c r="BF30" s="21">
        <v>0.27333021426934812</v>
      </c>
      <c r="BG30" s="21">
        <v>0.38163295937434988</v>
      </c>
      <c r="BH30" s="21">
        <v>0.41307412605098232</v>
      </c>
      <c r="BI30" s="21">
        <v>0.2572724897569722</v>
      </c>
      <c r="BJ30" s="21">
        <v>0.35353476360511349</v>
      </c>
      <c r="BK30" s="21">
        <v>2.3759691844095521</v>
      </c>
      <c r="BL30" s="21">
        <v>1.7455567139772041</v>
      </c>
      <c r="BM30" s="21">
        <v>2.0816802501912579</v>
      </c>
      <c r="BN30" s="21">
        <v>0.6687149083619579</v>
      </c>
      <c r="BO30" s="21">
        <v>0.88073291275896248</v>
      </c>
      <c r="BP30" s="21">
        <v>0.36357590471030854</v>
      </c>
      <c r="BQ30" s="21">
        <v>0.72502590569738634</v>
      </c>
      <c r="BR30" s="21">
        <v>2.0692803299638016</v>
      </c>
      <c r="BS30" s="21">
        <v>3.1723486689148563</v>
      </c>
    </row>
    <row r="31" spans="1:71" ht="15" x14ac:dyDescent="0.2">
      <c r="A31" s="22">
        <v>3</v>
      </c>
      <c r="B31" s="22">
        <v>2015</v>
      </c>
      <c r="C31" s="21">
        <v>0.38617560383059796</v>
      </c>
      <c r="D31" s="21">
        <v>0.25652115411747517</v>
      </c>
      <c r="E31" s="21">
        <v>0.34869951497831786</v>
      </c>
      <c r="F31" s="21">
        <v>0.44143040562201391</v>
      </c>
      <c r="G31" s="21">
        <v>0.24569825692390757</v>
      </c>
      <c r="H31" s="21">
        <v>0.3715071171629552</v>
      </c>
      <c r="I31" s="21">
        <v>2.534370476586095</v>
      </c>
      <c r="J31" s="21">
        <v>1.4818858599238758</v>
      </c>
      <c r="K31" s="21">
        <v>2.0907683635994143</v>
      </c>
      <c r="L31" s="21">
        <v>0.2735677214984899</v>
      </c>
      <c r="M31" s="21">
        <v>0.91442242362568293</v>
      </c>
      <c r="N31" s="21">
        <v>0.33246274026198958</v>
      </c>
      <c r="O31" s="21">
        <v>0.68625716297769335</v>
      </c>
      <c r="P31" s="21">
        <v>2.0607046747676567</v>
      </c>
      <c r="Q31" s="21">
        <v>2.9209545296644537</v>
      </c>
      <c r="S31" s="22">
        <v>3</v>
      </c>
      <c r="T31" s="22">
        <v>2015</v>
      </c>
      <c r="U31" s="21">
        <v>0.38617560383059796</v>
      </c>
      <c r="V31" s="21">
        <v>0.25652115411747517</v>
      </c>
      <c r="W31" s="21">
        <v>0.34869951497831786</v>
      </c>
      <c r="X31" s="21">
        <v>0.44143040562201391</v>
      </c>
      <c r="Y31" s="21">
        <v>0.24569825692390757</v>
      </c>
      <c r="Z31" s="21">
        <v>0.3715071171629552</v>
      </c>
      <c r="AA31" s="21">
        <v>2.534370476586095</v>
      </c>
      <c r="AB31" s="21">
        <v>1.4818858599238758</v>
      </c>
      <c r="AC31" s="21">
        <v>2.0907683635994143</v>
      </c>
      <c r="AD31" s="21">
        <v>0.2735677214984899</v>
      </c>
      <c r="AE31" s="21">
        <v>0.91442242362568293</v>
      </c>
      <c r="AF31" s="21">
        <v>0.33246274026198958</v>
      </c>
      <c r="AG31" s="21">
        <v>0.68625716297769335</v>
      </c>
      <c r="AH31" s="21">
        <v>2.0607046747676567</v>
      </c>
      <c r="AI31" s="21">
        <v>2.9209545296644537</v>
      </c>
      <c r="AK31" s="22">
        <v>3</v>
      </c>
      <c r="AL31" s="22">
        <v>2015</v>
      </c>
      <c r="AM31" s="21">
        <v>0.38617560383059796</v>
      </c>
      <c r="AN31" s="21">
        <v>0.25652115411747517</v>
      </c>
      <c r="AO31" s="21">
        <v>0.34869951497831786</v>
      </c>
      <c r="AP31" s="21">
        <v>0.44143040562201391</v>
      </c>
      <c r="AQ31" s="21">
        <v>0.24569825692390757</v>
      </c>
      <c r="AR31" s="21">
        <v>0.3715071171629552</v>
      </c>
      <c r="AS31" s="21">
        <v>2.534370476586095</v>
      </c>
      <c r="AT31" s="21">
        <v>1.4818858599238758</v>
      </c>
      <c r="AU31" s="21">
        <v>2.0907683635994143</v>
      </c>
      <c r="AV31" s="21">
        <v>0.2735677214984899</v>
      </c>
      <c r="AW31" s="21">
        <v>0.91442242362568293</v>
      </c>
      <c r="AX31" s="21">
        <v>0.33246274026198958</v>
      </c>
      <c r="AY31" s="21">
        <v>0.68625716297769335</v>
      </c>
      <c r="AZ31" s="21">
        <v>2.0607046747676567</v>
      </c>
      <c r="BA31" s="21">
        <v>2.9209545296644537</v>
      </c>
      <c r="BC31" s="22">
        <v>3</v>
      </c>
      <c r="BD31" s="22">
        <v>2015</v>
      </c>
      <c r="BE31" s="21">
        <v>0.38617560383059796</v>
      </c>
      <c r="BF31" s="21">
        <v>0.25652115411747517</v>
      </c>
      <c r="BG31" s="21">
        <v>0.34869951497831786</v>
      </c>
      <c r="BH31" s="21">
        <v>0.44143040562201391</v>
      </c>
      <c r="BI31" s="21">
        <v>0.24569825692390757</v>
      </c>
      <c r="BJ31" s="21">
        <v>0.3715071171629552</v>
      </c>
      <c r="BK31" s="21">
        <v>2.534370476586095</v>
      </c>
      <c r="BL31" s="21">
        <v>1.4818858599238758</v>
      </c>
      <c r="BM31" s="21">
        <v>2.0907683635994143</v>
      </c>
      <c r="BN31" s="21">
        <v>0.2735677214984899</v>
      </c>
      <c r="BO31" s="21">
        <v>0.91442242362568293</v>
      </c>
      <c r="BP31" s="21">
        <v>0.33246274026198958</v>
      </c>
      <c r="BQ31" s="21">
        <v>0.68625716297769335</v>
      </c>
      <c r="BR31" s="21">
        <v>2.0607046747676567</v>
      </c>
      <c r="BS31" s="21">
        <v>2.9209545296644537</v>
      </c>
    </row>
    <row r="32" spans="1:71" ht="15" x14ac:dyDescent="0.2">
      <c r="A32" s="22">
        <v>4</v>
      </c>
      <c r="B32" s="22">
        <v>2015</v>
      </c>
      <c r="C32" s="21">
        <v>0.36950919485394113</v>
      </c>
      <c r="D32" s="21">
        <v>0.2121833845656402</v>
      </c>
      <c r="E32" s="21">
        <v>0.32107347868299319</v>
      </c>
      <c r="F32" s="21">
        <v>0.38475771715069512</v>
      </c>
      <c r="G32" s="21">
        <v>0.2024277095488593</v>
      </c>
      <c r="H32" s="21">
        <v>0.31905997236075984</v>
      </c>
      <c r="I32" s="21">
        <v>2.3706544912749399</v>
      </c>
      <c r="J32" s="21">
        <v>1.5838916214716308</v>
      </c>
      <c r="K32" s="21">
        <v>1.9935336075491399</v>
      </c>
      <c r="L32" s="21">
        <v>0.59776268482268202</v>
      </c>
      <c r="M32" s="21">
        <v>0.78961300519636723</v>
      </c>
      <c r="N32" s="21">
        <v>0.30438664575850799</v>
      </c>
      <c r="O32" s="21">
        <v>0.69023248058414199</v>
      </c>
      <c r="P32" s="21">
        <v>1.9805695071046729</v>
      </c>
      <c r="Q32" s="21">
        <v>3.2095313145625588</v>
      </c>
      <c r="S32" s="22">
        <v>4</v>
      </c>
      <c r="T32" s="22">
        <v>2015</v>
      </c>
      <c r="U32" s="21">
        <v>0.36950919485394113</v>
      </c>
      <c r="V32" s="21">
        <v>0.2121833845656402</v>
      </c>
      <c r="W32" s="21">
        <v>0.32107347868299319</v>
      </c>
      <c r="X32" s="21">
        <v>0.38475771715069512</v>
      </c>
      <c r="Y32" s="21">
        <v>0.2024277095488593</v>
      </c>
      <c r="Z32" s="21">
        <v>0.31905997236075984</v>
      </c>
      <c r="AA32" s="21">
        <v>2.3706544912749399</v>
      </c>
      <c r="AB32" s="21">
        <v>1.5838916214716308</v>
      </c>
      <c r="AC32" s="21">
        <v>1.9935336075491399</v>
      </c>
      <c r="AD32" s="21">
        <v>0.59776268482268202</v>
      </c>
      <c r="AE32" s="21">
        <v>0.78961300519636723</v>
      </c>
      <c r="AF32" s="21">
        <v>0.30438664575850799</v>
      </c>
      <c r="AG32" s="21">
        <v>0.69023248058414199</v>
      </c>
      <c r="AH32" s="21">
        <v>1.9805695071046729</v>
      </c>
      <c r="AI32" s="21">
        <v>3.2095313145625588</v>
      </c>
      <c r="AK32" s="22">
        <v>4</v>
      </c>
      <c r="AL32" s="22">
        <v>2015</v>
      </c>
      <c r="AM32" s="21">
        <v>0.36950919485394113</v>
      </c>
      <c r="AN32" s="21">
        <v>0.2121833845656402</v>
      </c>
      <c r="AO32" s="21">
        <v>0.32107347868299319</v>
      </c>
      <c r="AP32" s="21">
        <v>0.38475771715069512</v>
      </c>
      <c r="AQ32" s="21">
        <v>0.2024277095488593</v>
      </c>
      <c r="AR32" s="21">
        <v>0.31905997236075984</v>
      </c>
      <c r="AS32" s="21">
        <v>2.3706544912749399</v>
      </c>
      <c r="AT32" s="21">
        <v>1.5838916214716308</v>
      </c>
      <c r="AU32" s="21">
        <v>1.9935336075491399</v>
      </c>
      <c r="AV32" s="21">
        <v>0.59776268482268202</v>
      </c>
      <c r="AW32" s="21">
        <v>0.78961300519636723</v>
      </c>
      <c r="AX32" s="21">
        <v>0.30438664575850799</v>
      </c>
      <c r="AY32" s="21">
        <v>0.69023248058414199</v>
      </c>
      <c r="AZ32" s="21">
        <v>1.9805695071046729</v>
      </c>
      <c r="BA32" s="21">
        <v>3.2095313145625588</v>
      </c>
      <c r="BC32" s="22">
        <v>4</v>
      </c>
      <c r="BD32" s="22">
        <v>2015</v>
      </c>
      <c r="BE32" s="21">
        <v>0.36950919485394113</v>
      </c>
      <c r="BF32" s="21">
        <v>0.2121833845656402</v>
      </c>
      <c r="BG32" s="21">
        <v>0.32107347868299319</v>
      </c>
      <c r="BH32" s="21">
        <v>0.38475771715069512</v>
      </c>
      <c r="BI32" s="21">
        <v>0.2024277095488593</v>
      </c>
      <c r="BJ32" s="21">
        <v>0.31905997236075984</v>
      </c>
      <c r="BK32" s="21">
        <v>2.3706544912749399</v>
      </c>
      <c r="BL32" s="21">
        <v>1.5838916214716308</v>
      </c>
      <c r="BM32" s="21">
        <v>1.9935336075491399</v>
      </c>
      <c r="BN32" s="21">
        <v>0.59776268482268202</v>
      </c>
      <c r="BO32" s="21">
        <v>0.78961300519636723</v>
      </c>
      <c r="BP32" s="21">
        <v>0.30438664575850799</v>
      </c>
      <c r="BQ32" s="21">
        <v>0.69023248058414199</v>
      </c>
      <c r="BR32" s="21">
        <v>1.9805695071046729</v>
      </c>
      <c r="BS32" s="21">
        <v>3.2095313145625588</v>
      </c>
    </row>
    <row r="33" spans="3:11" x14ac:dyDescent="0.2">
      <c r="C33" s="23"/>
      <c r="D33" s="23"/>
      <c r="F33" s="23"/>
      <c r="G33" s="24"/>
      <c r="H33" s="24"/>
      <c r="I33" s="23"/>
      <c r="J33" s="23"/>
      <c r="K33" s="23"/>
    </row>
    <row r="34" spans="3:11" x14ac:dyDescent="0.2">
      <c r="C34" s="23"/>
      <c r="D34" s="23"/>
      <c r="F34" s="23"/>
      <c r="G34" s="25"/>
      <c r="H34" s="25"/>
      <c r="I34" s="23"/>
      <c r="J34" s="23"/>
      <c r="K34" s="23"/>
    </row>
    <row r="35" spans="3:11" x14ac:dyDescent="0.2">
      <c r="C35" s="23"/>
      <c r="D35" s="23"/>
      <c r="F35" s="23"/>
      <c r="G35" s="23"/>
      <c r="H35" s="23"/>
      <c r="I35" s="23"/>
      <c r="J35" s="23"/>
      <c r="K35" s="23"/>
    </row>
    <row r="36" spans="3:11" x14ac:dyDescent="0.2">
      <c r="C36" s="23"/>
      <c r="D36" s="23"/>
      <c r="F36" s="23"/>
      <c r="G36" s="23"/>
      <c r="H36" s="23"/>
      <c r="I36" s="23"/>
      <c r="J36" s="23"/>
      <c r="K36" s="23"/>
    </row>
    <row r="37" spans="3:11" x14ac:dyDescent="0.2">
      <c r="C37" s="23"/>
      <c r="D37" s="23"/>
      <c r="F37" s="23"/>
      <c r="G37" s="23"/>
      <c r="H37" s="23"/>
      <c r="I37" s="23"/>
      <c r="J37" s="23"/>
      <c r="K37" s="23"/>
    </row>
    <row r="38" spans="3:11" x14ac:dyDescent="0.2">
      <c r="C38" s="23"/>
      <c r="D38" s="23"/>
      <c r="E38" s="23"/>
      <c r="F38" s="23"/>
      <c r="G38" s="23"/>
      <c r="H38" s="23"/>
      <c r="I38" s="23"/>
      <c r="J38" s="23"/>
      <c r="K38" s="23"/>
    </row>
    <row r="39" spans="3:11" x14ac:dyDescent="0.2">
      <c r="C39" s="23"/>
      <c r="D39" s="23"/>
      <c r="E39" s="23"/>
      <c r="F39" s="23"/>
      <c r="G39" s="23"/>
      <c r="H39" s="23"/>
      <c r="I39" s="23"/>
      <c r="J39" s="23"/>
      <c r="K39" s="23"/>
    </row>
    <row r="40" spans="3:11" x14ac:dyDescent="0.2">
      <c r="C40" s="23"/>
      <c r="D40" s="23"/>
      <c r="E40" s="23"/>
      <c r="F40" s="23"/>
      <c r="G40" s="23"/>
      <c r="H40" s="23"/>
      <c r="I40" s="23"/>
      <c r="J40" s="23"/>
      <c r="K40" s="23"/>
    </row>
    <row r="41" spans="3:11" x14ac:dyDescent="0.2">
      <c r="C41" s="23"/>
      <c r="D41" s="23"/>
      <c r="E41" s="23"/>
      <c r="F41" s="23"/>
      <c r="G41" s="23"/>
      <c r="H41" s="23"/>
      <c r="I41" s="23"/>
      <c r="J41" s="23"/>
      <c r="K41" s="23"/>
    </row>
    <row r="42" spans="3:11" x14ac:dyDescent="0.2">
      <c r="C42" s="23"/>
      <c r="D42" s="23"/>
      <c r="E42" s="23"/>
      <c r="F42" s="23"/>
      <c r="G42" s="23"/>
      <c r="H42" s="23"/>
      <c r="I42" s="23"/>
      <c r="J42" s="23"/>
      <c r="K42" s="23"/>
    </row>
    <row r="43" spans="3:11" x14ac:dyDescent="0.2">
      <c r="C43" s="23"/>
      <c r="D43" s="23"/>
      <c r="E43" s="23"/>
      <c r="F43" s="23"/>
      <c r="G43" s="23"/>
      <c r="H43" s="23"/>
      <c r="I43" s="23"/>
      <c r="J43" s="23"/>
      <c r="K43" s="23"/>
    </row>
    <row r="44" spans="3:11" x14ac:dyDescent="0.2">
      <c r="C44" s="23"/>
      <c r="D44" s="23"/>
      <c r="E44" s="23"/>
      <c r="F44" s="23"/>
      <c r="G44" s="23"/>
      <c r="H44" s="23"/>
      <c r="I44" s="23"/>
      <c r="J44" s="23"/>
      <c r="K44" s="23"/>
    </row>
    <row r="45" spans="3:11" x14ac:dyDescent="0.2">
      <c r="C45" s="23"/>
      <c r="D45" s="23"/>
      <c r="E45" s="23"/>
      <c r="F45" s="23"/>
      <c r="G45" s="23"/>
      <c r="H45" s="23"/>
      <c r="I45" s="23"/>
      <c r="J45" s="23"/>
      <c r="K45" s="23"/>
    </row>
    <row r="46" spans="3:11" x14ac:dyDescent="0.2">
      <c r="C46" s="23"/>
      <c r="D46" s="23"/>
      <c r="E46" s="23"/>
      <c r="F46" s="23"/>
      <c r="G46" s="23"/>
      <c r="H46" s="23"/>
      <c r="I46" s="23"/>
      <c r="J46" s="23"/>
      <c r="K46" s="23"/>
    </row>
    <row r="47" spans="3:11" x14ac:dyDescent="0.2">
      <c r="C47" s="23"/>
      <c r="D47" s="23"/>
      <c r="E47" s="23"/>
      <c r="F47" s="23"/>
      <c r="G47" s="23"/>
      <c r="H47" s="23"/>
      <c r="I47" s="23"/>
      <c r="J47" s="23"/>
      <c r="K47" s="23"/>
    </row>
    <row r="48" spans="3:11" x14ac:dyDescent="0.2">
      <c r="C48" s="23"/>
      <c r="D48" s="23"/>
      <c r="E48" s="23"/>
      <c r="F48" s="23"/>
      <c r="G48" s="23"/>
      <c r="H48" s="23"/>
      <c r="I48" s="23"/>
      <c r="J48" s="23"/>
      <c r="K48" s="23"/>
    </row>
    <row r="49" spans="3:11" x14ac:dyDescent="0.2">
      <c r="C49" s="23"/>
      <c r="D49" s="23"/>
      <c r="E49" s="23"/>
      <c r="F49" s="23"/>
      <c r="G49" s="23"/>
      <c r="H49" s="23"/>
      <c r="I49" s="23"/>
      <c r="J49" s="23"/>
      <c r="K49" s="23"/>
    </row>
  </sheetData>
  <mergeCells count="32">
    <mergeCell ref="L3:M3"/>
    <mergeCell ref="P3:Q3"/>
    <mergeCell ref="N3:O3"/>
    <mergeCell ref="A3:A4"/>
    <mergeCell ref="B3:B4"/>
    <mergeCell ref="C3:E3"/>
    <mergeCell ref="F3:H3"/>
    <mergeCell ref="I3:K3"/>
    <mergeCell ref="S3:S4"/>
    <mergeCell ref="T3:T4"/>
    <mergeCell ref="U3:W3"/>
    <mergeCell ref="X3:Z3"/>
    <mergeCell ref="AA3:AC3"/>
    <mergeCell ref="AD3:AE3"/>
    <mergeCell ref="AF3:AG3"/>
    <mergeCell ref="AH3:AI3"/>
    <mergeCell ref="AK3:AK4"/>
    <mergeCell ref="AL3:AL4"/>
    <mergeCell ref="AM3:AO3"/>
    <mergeCell ref="AP3:AR3"/>
    <mergeCell ref="AS3:AU3"/>
    <mergeCell ref="AV3:AW3"/>
    <mergeCell ref="AX3:AY3"/>
    <mergeCell ref="BK3:BM3"/>
    <mergeCell ref="BN3:BO3"/>
    <mergeCell ref="BP3:BQ3"/>
    <mergeCell ref="BR3:BS3"/>
    <mergeCell ref="AZ3:BA3"/>
    <mergeCell ref="BC3:BC4"/>
    <mergeCell ref="BD3:BD4"/>
    <mergeCell ref="BE3:BG3"/>
    <mergeCell ref="BH3:BJ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2"/>
  <sheetViews>
    <sheetView zoomScaleNormal="100" workbookViewId="0">
      <selection activeCell="AX3" sqref="AX3:AY3"/>
    </sheetView>
  </sheetViews>
  <sheetFormatPr baseColWidth="10" defaultColWidth="9.140625" defaultRowHeight="12.75" x14ac:dyDescent="0.2"/>
  <cols>
    <col min="1" max="2" width="13.85546875" style="4" customWidth="1"/>
    <col min="3" max="12" width="17" style="4" customWidth="1"/>
    <col min="13" max="16384" width="9.140625" style="4"/>
  </cols>
  <sheetData>
    <row r="1" spans="1:51" ht="18.75" x14ac:dyDescent="0.3">
      <c r="A1" s="15" t="s">
        <v>198</v>
      </c>
      <c r="N1" s="15" t="s">
        <v>199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 t="s">
        <v>200</v>
      </c>
      <c r="AB1" s="16"/>
      <c r="AC1" s="16"/>
      <c r="AD1" s="16"/>
      <c r="AE1" s="16"/>
      <c r="AG1" s="16"/>
      <c r="AH1" s="16"/>
      <c r="AI1" s="16"/>
      <c r="AJ1" s="16"/>
      <c r="AK1" s="16"/>
      <c r="AL1" s="16"/>
      <c r="AM1" s="16"/>
      <c r="AN1" s="15" t="s">
        <v>201</v>
      </c>
      <c r="AO1" s="16"/>
      <c r="AP1" s="16"/>
      <c r="AQ1" s="16"/>
      <c r="AR1" s="16"/>
      <c r="AS1" s="16"/>
      <c r="AT1" s="16"/>
      <c r="AU1" s="16"/>
      <c r="AV1" s="16"/>
      <c r="AW1" s="16"/>
      <c r="AY1" s="16"/>
    </row>
    <row r="3" spans="1:51" ht="15" x14ac:dyDescent="0.2">
      <c r="A3" s="43" t="s">
        <v>0</v>
      </c>
      <c r="B3" s="43" t="s">
        <v>1</v>
      </c>
      <c r="C3" s="41" t="s">
        <v>56</v>
      </c>
      <c r="D3" s="45"/>
      <c r="E3" s="46"/>
      <c r="F3" s="41" t="s">
        <v>55</v>
      </c>
      <c r="G3" s="45"/>
      <c r="H3" s="46"/>
      <c r="I3" s="41" t="s">
        <v>57</v>
      </c>
      <c r="J3" s="42"/>
      <c r="K3" s="41" t="s">
        <v>55</v>
      </c>
      <c r="L3" s="42"/>
      <c r="N3" s="43" t="s">
        <v>62</v>
      </c>
      <c r="O3" s="43" t="s">
        <v>85</v>
      </c>
      <c r="P3" s="38" t="s">
        <v>86</v>
      </c>
      <c r="Q3" s="39"/>
      <c r="R3" s="40"/>
      <c r="S3" s="38" t="s">
        <v>87</v>
      </c>
      <c r="T3" s="39"/>
      <c r="U3" s="40"/>
      <c r="V3" s="41" t="s">
        <v>86</v>
      </c>
      <c r="W3" s="42"/>
      <c r="X3" s="41" t="s">
        <v>55</v>
      </c>
      <c r="Y3" s="42"/>
      <c r="AA3" s="43" t="s">
        <v>0</v>
      </c>
      <c r="AB3" s="43" t="s">
        <v>1</v>
      </c>
      <c r="AC3" s="38" t="s">
        <v>71</v>
      </c>
      <c r="AD3" s="39"/>
      <c r="AE3" s="40"/>
      <c r="AF3" s="38" t="s">
        <v>72</v>
      </c>
      <c r="AG3" s="39"/>
      <c r="AH3" s="40"/>
      <c r="AI3" s="41" t="s">
        <v>71</v>
      </c>
      <c r="AJ3" s="42"/>
      <c r="AK3" s="41" t="s">
        <v>72</v>
      </c>
      <c r="AL3" s="42"/>
      <c r="AN3" s="43" t="s">
        <v>62</v>
      </c>
      <c r="AO3" s="43" t="s">
        <v>73</v>
      </c>
      <c r="AP3" s="38" t="s">
        <v>75</v>
      </c>
      <c r="AQ3" s="39"/>
      <c r="AR3" s="40"/>
      <c r="AS3" s="38" t="s">
        <v>76</v>
      </c>
      <c r="AT3" s="39"/>
      <c r="AU3" s="40"/>
      <c r="AV3" s="41" t="s">
        <v>75</v>
      </c>
      <c r="AW3" s="42"/>
      <c r="AX3" s="41" t="s">
        <v>76</v>
      </c>
      <c r="AY3" s="42"/>
    </row>
    <row r="4" spans="1:51" ht="15" x14ac:dyDescent="0.2">
      <c r="A4" s="44"/>
      <c r="B4" s="44"/>
      <c r="C4" s="5" t="s">
        <v>3</v>
      </c>
      <c r="D4" s="5" t="s">
        <v>4</v>
      </c>
      <c r="E4" s="5" t="s">
        <v>5</v>
      </c>
      <c r="F4" s="5" t="s">
        <v>3</v>
      </c>
      <c r="G4" s="5" t="s">
        <v>4</v>
      </c>
      <c r="H4" s="5" t="s">
        <v>5</v>
      </c>
      <c r="I4" s="5" t="s">
        <v>45</v>
      </c>
      <c r="J4" s="5" t="s">
        <v>46</v>
      </c>
      <c r="K4" s="5" t="s">
        <v>45</v>
      </c>
      <c r="L4" s="5" t="s">
        <v>46</v>
      </c>
      <c r="N4" s="44"/>
      <c r="O4" s="44"/>
      <c r="P4" s="2" t="s">
        <v>3</v>
      </c>
      <c r="Q4" s="2" t="s">
        <v>4</v>
      </c>
      <c r="R4" s="2" t="s">
        <v>68</v>
      </c>
      <c r="S4" s="2" t="s">
        <v>3</v>
      </c>
      <c r="T4" s="2" t="s">
        <v>4</v>
      </c>
      <c r="U4" s="2" t="s">
        <v>68</v>
      </c>
      <c r="V4" s="5" t="s">
        <v>45</v>
      </c>
      <c r="W4" s="5" t="s">
        <v>46</v>
      </c>
      <c r="X4" s="5" t="s">
        <v>45</v>
      </c>
      <c r="Y4" s="5" t="s">
        <v>46</v>
      </c>
      <c r="AA4" s="44"/>
      <c r="AB4" s="44"/>
      <c r="AC4" s="2" t="s">
        <v>3</v>
      </c>
      <c r="AD4" s="2" t="s">
        <v>4</v>
      </c>
      <c r="AE4" s="2" t="s">
        <v>5</v>
      </c>
      <c r="AF4" s="2" t="s">
        <v>3</v>
      </c>
      <c r="AG4" s="2" t="s">
        <v>4</v>
      </c>
      <c r="AH4" s="2" t="s">
        <v>5</v>
      </c>
      <c r="AI4" s="5" t="s">
        <v>45</v>
      </c>
      <c r="AJ4" s="5" t="s">
        <v>46</v>
      </c>
      <c r="AK4" s="5" t="s">
        <v>45</v>
      </c>
      <c r="AL4" s="5" t="s">
        <v>46</v>
      </c>
      <c r="AN4" s="44"/>
      <c r="AO4" s="44"/>
      <c r="AP4" s="2" t="s">
        <v>77</v>
      </c>
      <c r="AQ4" s="2" t="s">
        <v>78</v>
      </c>
      <c r="AR4" s="2" t="s">
        <v>5</v>
      </c>
      <c r="AS4" s="2" t="s">
        <v>77</v>
      </c>
      <c r="AT4" s="2" t="s">
        <v>78</v>
      </c>
      <c r="AU4" s="2" t="s">
        <v>5</v>
      </c>
      <c r="AV4" s="5" t="s">
        <v>79</v>
      </c>
      <c r="AW4" s="5" t="s">
        <v>80</v>
      </c>
      <c r="AX4" s="5" t="s">
        <v>79</v>
      </c>
      <c r="AY4" s="5" t="s">
        <v>80</v>
      </c>
    </row>
    <row r="5" spans="1:51" ht="14.25" x14ac:dyDescent="0.2">
      <c r="A5" s="6">
        <v>1</v>
      </c>
      <c r="B5" s="6">
        <v>2009</v>
      </c>
      <c r="C5" s="7">
        <v>0.54741505156034997</v>
      </c>
      <c r="D5" s="7">
        <v>0.44674106534610403</v>
      </c>
      <c r="E5" s="7">
        <v>0.50333998640973687</v>
      </c>
      <c r="F5" s="7">
        <v>2.10184403320853</v>
      </c>
      <c r="G5" s="7">
        <v>2.0690915845332598</v>
      </c>
      <c r="H5" s="7">
        <v>2.0856850343194102</v>
      </c>
      <c r="I5" s="7">
        <v>0.49252338880715496</v>
      </c>
      <c r="J5" s="7">
        <v>0.61199428131107148</v>
      </c>
      <c r="K5" s="7">
        <v>2.0747513122382073</v>
      </c>
      <c r="L5" s="7">
        <v>2.4661137192479918</v>
      </c>
      <c r="M5"/>
      <c r="N5" s="6">
        <v>1</v>
      </c>
      <c r="O5" s="6">
        <v>2009</v>
      </c>
      <c r="P5" s="7">
        <v>0.54741505156034997</v>
      </c>
      <c r="Q5" s="7">
        <v>0.44674106534610403</v>
      </c>
      <c r="R5" s="7">
        <v>0.50333998640973687</v>
      </c>
      <c r="S5" s="7">
        <v>2.10184403320853</v>
      </c>
      <c r="T5" s="7">
        <v>2.0690915845332598</v>
      </c>
      <c r="U5" s="7">
        <v>2.0856850343194102</v>
      </c>
      <c r="V5" s="7">
        <v>0.49252338880715496</v>
      </c>
      <c r="W5" s="7">
        <v>0.61199428131107148</v>
      </c>
      <c r="X5" s="7">
        <v>2.0747513122382073</v>
      </c>
      <c r="Y5" s="7">
        <v>2.4661137192479918</v>
      </c>
      <c r="AA5" s="6">
        <v>1</v>
      </c>
      <c r="AB5" s="6">
        <v>2009</v>
      </c>
      <c r="AC5" s="7">
        <v>0.54741505156034997</v>
      </c>
      <c r="AD5" s="7">
        <v>0.44674106534610403</v>
      </c>
      <c r="AE5" s="7">
        <v>0.50333998640973687</v>
      </c>
      <c r="AF5" s="7">
        <v>2.10184403320853</v>
      </c>
      <c r="AG5" s="7">
        <v>2.0690915845332598</v>
      </c>
      <c r="AH5" s="7">
        <v>2.0856850343194102</v>
      </c>
      <c r="AI5" s="7">
        <v>0.49252338880715496</v>
      </c>
      <c r="AJ5" s="7">
        <v>0.61199428131107148</v>
      </c>
      <c r="AK5" s="7">
        <v>2.0747513122382073</v>
      </c>
      <c r="AL5" s="7">
        <v>2.4661137192479918</v>
      </c>
      <c r="AN5" s="6">
        <v>1</v>
      </c>
      <c r="AO5" s="6">
        <v>2009</v>
      </c>
      <c r="AP5" s="7">
        <v>0.54741505156034997</v>
      </c>
      <c r="AQ5" s="7">
        <v>0.44674106534610403</v>
      </c>
      <c r="AR5" s="7">
        <v>0.50333998640973687</v>
      </c>
      <c r="AS5" s="7">
        <v>2.10184403320853</v>
      </c>
      <c r="AT5" s="7">
        <v>2.0690915845332598</v>
      </c>
      <c r="AU5" s="7">
        <v>2.0856850343194102</v>
      </c>
      <c r="AV5" s="7">
        <v>0.49252338880715496</v>
      </c>
      <c r="AW5" s="7">
        <v>0.61199428131107148</v>
      </c>
      <c r="AX5" s="7">
        <v>2.0747513122382073</v>
      </c>
      <c r="AY5" s="7">
        <v>2.4661137192479918</v>
      </c>
    </row>
    <row r="6" spans="1:51" ht="14.25" x14ac:dyDescent="0.2">
      <c r="A6" s="6">
        <v>2</v>
      </c>
      <c r="B6" s="6">
        <v>2009</v>
      </c>
      <c r="C6" s="7">
        <v>0.539431906956647</v>
      </c>
      <c r="D6" s="7">
        <v>0.44737284464129801</v>
      </c>
      <c r="E6" s="7">
        <v>0.50143808492051556</v>
      </c>
      <c r="F6" s="7">
        <v>1.9855400319238099</v>
      </c>
      <c r="G6" s="7">
        <v>1.96966924510133</v>
      </c>
      <c r="H6" s="7">
        <v>1.97791586667673</v>
      </c>
      <c r="I6" s="7">
        <v>0.49235546062122859</v>
      </c>
      <c r="J6" s="7">
        <v>0.5824578147601992</v>
      </c>
      <c r="K6" s="7">
        <v>1.967389107324218</v>
      </c>
      <c r="L6" s="7">
        <v>2.3126701830218228</v>
      </c>
      <c r="N6" s="6">
        <v>2</v>
      </c>
      <c r="O6" s="6">
        <v>2009</v>
      </c>
      <c r="P6" s="7">
        <v>0.539431906956647</v>
      </c>
      <c r="Q6" s="7">
        <v>0.44737284464129801</v>
      </c>
      <c r="R6" s="7">
        <v>0.50143808492051556</v>
      </c>
      <c r="S6" s="7">
        <v>1.9855400319238099</v>
      </c>
      <c r="T6" s="7">
        <v>1.96966924510133</v>
      </c>
      <c r="U6" s="7">
        <v>1.97791586667673</v>
      </c>
      <c r="V6" s="7">
        <v>0.49235546062122859</v>
      </c>
      <c r="W6" s="7">
        <v>0.5824578147601992</v>
      </c>
      <c r="X6" s="7">
        <v>1.967389107324218</v>
      </c>
      <c r="Y6" s="7">
        <v>2.3126701830218228</v>
      </c>
      <c r="AA6" s="6">
        <v>2</v>
      </c>
      <c r="AB6" s="6">
        <v>2009</v>
      </c>
      <c r="AC6" s="7">
        <v>0.539431906956647</v>
      </c>
      <c r="AD6" s="7">
        <v>0.44737284464129801</v>
      </c>
      <c r="AE6" s="7">
        <v>0.50143808492051556</v>
      </c>
      <c r="AF6" s="7">
        <v>1.9855400319238099</v>
      </c>
      <c r="AG6" s="7">
        <v>1.96966924510133</v>
      </c>
      <c r="AH6" s="7">
        <v>1.97791586667673</v>
      </c>
      <c r="AI6" s="7">
        <v>0.49235546062122859</v>
      </c>
      <c r="AJ6" s="7">
        <v>0.5824578147601992</v>
      </c>
      <c r="AK6" s="7">
        <v>1.967389107324218</v>
      </c>
      <c r="AL6" s="7">
        <v>2.3126701830218228</v>
      </c>
      <c r="AN6" s="6">
        <v>2</v>
      </c>
      <c r="AO6" s="6">
        <v>2009</v>
      </c>
      <c r="AP6" s="7">
        <v>0.539431906956647</v>
      </c>
      <c r="AQ6" s="7">
        <v>0.44737284464129801</v>
      </c>
      <c r="AR6" s="7">
        <v>0.50143808492051556</v>
      </c>
      <c r="AS6" s="7">
        <v>1.9855400319238099</v>
      </c>
      <c r="AT6" s="7">
        <v>1.96966924510133</v>
      </c>
      <c r="AU6" s="7">
        <v>1.97791586667673</v>
      </c>
      <c r="AV6" s="7">
        <v>0.49235546062122859</v>
      </c>
      <c r="AW6" s="7">
        <v>0.5824578147601992</v>
      </c>
      <c r="AX6" s="7">
        <v>1.967389107324218</v>
      </c>
      <c r="AY6" s="7">
        <v>2.3126701830218228</v>
      </c>
    </row>
    <row r="7" spans="1:51" ht="14.25" x14ac:dyDescent="0.2">
      <c r="A7" s="6">
        <v>3</v>
      </c>
      <c r="B7" s="6">
        <v>2009</v>
      </c>
      <c r="C7" s="7">
        <v>0.54798301759829804</v>
      </c>
      <c r="D7" s="7">
        <v>0.43726656100785599</v>
      </c>
      <c r="E7" s="7">
        <v>0.50511326195674544</v>
      </c>
      <c r="F7" s="7">
        <v>1.9037440423747201</v>
      </c>
      <c r="G7" s="7">
        <v>1.84346547112399</v>
      </c>
      <c r="H7" s="7">
        <v>1.87708954895967</v>
      </c>
      <c r="I7" s="7">
        <v>0.49699832704980224</v>
      </c>
      <c r="J7" s="7">
        <v>0.56995738624467362</v>
      </c>
      <c r="K7" s="7">
        <v>1.8640771729974863</v>
      </c>
      <c r="L7" s="7">
        <v>2.2249231573626504</v>
      </c>
      <c r="N7" s="6">
        <v>3</v>
      </c>
      <c r="O7" s="6">
        <v>2009</v>
      </c>
      <c r="P7" s="7">
        <v>0.54798301759829804</v>
      </c>
      <c r="Q7" s="7">
        <v>0.43726656100785599</v>
      </c>
      <c r="R7" s="7">
        <v>0.50511326195674544</v>
      </c>
      <c r="S7" s="7">
        <v>1.9037440423747201</v>
      </c>
      <c r="T7" s="7">
        <v>1.84346547112399</v>
      </c>
      <c r="U7" s="7">
        <v>1.87708954895967</v>
      </c>
      <c r="V7" s="7">
        <v>0.49699832704980224</v>
      </c>
      <c r="W7" s="7">
        <v>0.56995738624467362</v>
      </c>
      <c r="X7" s="7">
        <v>1.8640771729974863</v>
      </c>
      <c r="Y7" s="7">
        <v>2.2249231573626504</v>
      </c>
      <c r="AA7" s="6">
        <v>3</v>
      </c>
      <c r="AB7" s="6">
        <v>2009</v>
      </c>
      <c r="AC7" s="7">
        <v>0.54798301759829804</v>
      </c>
      <c r="AD7" s="7">
        <v>0.43726656100785599</v>
      </c>
      <c r="AE7" s="7">
        <v>0.50511326195674544</v>
      </c>
      <c r="AF7" s="7">
        <v>1.9037440423747201</v>
      </c>
      <c r="AG7" s="7">
        <v>1.84346547112399</v>
      </c>
      <c r="AH7" s="7">
        <v>1.87708954895967</v>
      </c>
      <c r="AI7" s="7">
        <v>0.49699832704980224</v>
      </c>
      <c r="AJ7" s="7">
        <v>0.56995738624467362</v>
      </c>
      <c r="AK7" s="7">
        <v>1.8640771729974863</v>
      </c>
      <c r="AL7" s="7">
        <v>2.2249231573626504</v>
      </c>
      <c r="AN7" s="6">
        <v>3</v>
      </c>
      <c r="AO7" s="6">
        <v>2009</v>
      </c>
      <c r="AP7" s="7">
        <v>0.54798301759829804</v>
      </c>
      <c r="AQ7" s="7">
        <v>0.43726656100785599</v>
      </c>
      <c r="AR7" s="7">
        <v>0.50511326195674544</v>
      </c>
      <c r="AS7" s="7">
        <v>1.9037440423747201</v>
      </c>
      <c r="AT7" s="7">
        <v>1.84346547112399</v>
      </c>
      <c r="AU7" s="7">
        <v>1.87708954895967</v>
      </c>
      <c r="AV7" s="7">
        <v>0.49699832704980224</v>
      </c>
      <c r="AW7" s="7">
        <v>0.56995738624467362</v>
      </c>
      <c r="AX7" s="7">
        <v>1.8640771729974863</v>
      </c>
      <c r="AY7" s="7">
        <v>2.2249231573626504</v>
      </c>
    </row>
    <row r="8" spans="1:51" ht="14.25" x14ac:dyDescent="0.2">
      <c r="A8" s="6">
        <v>4</v>
      </c>
      <c r="B8" s="6">
        <v>2009</v>
      </c>
      <c r="C8" s="7">
        <v>0.540489830225796</v>
      </c>
      <c r="D8" s="7">
        <v>0.42087995836659903</v>
      </c>
      <c r="E8" s="7">
        <v>0.48229442198530331</v>
      </c>
      <c r="F8" s="7">
        <v>2.0157627042612298</v>
      </c>
      <c r="G8" s="7">
        <v>2.01167324359111</v>
      </c>
      <c r="H8" s="7">
        <v>2.0132994621400302</v>
      </c>
      <c r="I8" s="7">
        <v>0.46978791378129331</v>
      </c>
      <c r="J8" s="7">
        <v>0.58967690260342154</v>
      </c>
      <c r="K8" s="7">
        <v>2.0042848025564783</v>
      </c>
      <c r="L8" s="7">
        <v>2.316760910828588</v>
      </c>
      <c r="N8" s="6">
        <v>4</v>
      </c>
      <c r="O8" s="6">
        <v>2009</v>
      </c>
      <c r="P8" s="7">
        <v>0.540489830225796</v>
      </c>
      <c r="Q8" s="7">
        <v>0.42087995836659903</v>
      </c>
      <c r="R8" s="7">
        <v>0.48229442198530331</v>
      </c>
      <c r="S8" s="7">
        <v>2.0157627042612298</v>
      </c>
      <c r="T8" s="7">
        <v>2.01167324359111</v>
      </c>
      <c r="U8" s="7">
        <v>2.0132994621400302</v>
      </c>
      <c r="V8" s="7">
        <v>0.46978791378129331</v>
      </c>
      <c r="W8" s="7">
        <v>0.58967690260342154</v>
      </c>
      <c r="X8" s="7">
        <v>2.0042848025564783</v>
      </c>
      <c r="Y8" s="7">
        <v>2.316760910828588</v>
      </c>
      <c r="AA8" s="6">
        <v>4</v>
      </c>
      <c r="AB8" s="6">
        <v>2009</v>
      </c>
      <c r="AC8" s="7">
        <v>0.540489830225796</v>
      </c>
      <c r="AD8" s="7">
        <v>0.42087995836659903</v>
      </c>
      <c r="AE8" s="7">
        <v>0.48229442198530331</v>
      </c>
      <c r="AF8" s="7">
        <v>2.0157627042612298</v>
      </c>
      <c r="AG8" s="7">
        <v>2.01167324359111</v>
      </c>
      <c r="AH8" s="7">
        <v>2.0132994621400302</v>
      </c>
      <c r="AI8" s="7">
        <v>0.46978791378129331</v>
      </c>
      <c r="AJ8" s="7">
        <v>0.58967690260342154</v>
      </c>
      <c r="AK8" s="7">
        <v>2.0042848025564783</v>
      </c>
      <c r="AL8" s="7">
        <v>2.316760910828588</v>
      </c>
      <c r="AN8" s="6">
        <v>4</v>
      </c>
      <c r="AO8" s="6">
        <v>2009</v>
      </c>
      <c r="AP8" s="7">
        <v>0.540489830225796</v>
      </c>
      <c r="AQ8" s="7">
        <v>0.42087995836659903</v>
      </c>
      <c r="AR8" s="7">
        <v>0.48229442198530331</v>
      </c>
      <c r="AS8" s="7">
        <v>2.0157627042612298</v>
      </c>
      <c r="AT8" s="7">
        <v>2.01167324359111</v>
      </c>
      <c r="AU8" s="7">
        <v>2.0132994621400302</v>
      </c>
      <c r="AV8" s="7">
        <v>0.46978791378129331</v>
      </c>
      <c r="AW8" s="7">
        <v>0.58967690260342154</v>
      </c>
      <c r="AX8" s="7">
        <v>2.0042848025564783</v>
      </c>
      <c r="AY8" s="7">
        <v>2.316760910828588</v>
      </c>
    </row>
    <row r="9" spans="1:51" ht="14.25" x14ac:dyDescent="0.2">
      <c r="A9" s="6">
        <v>1</v>
      </c>
      <c r="B9" s="6">
        <v>2010</v>
      </c>
      <c r="C9" s="7">
        <v>0.54066363408901497</v>
      </c>
      <c r="D9" s="7">
        <v>0.412376631696454</v>
      </c>
      <c r="E9" s="7">
        <v>0.47314457448592906</v>
      </c>
      <c r="F9" s="7">
        <v>1.7189678268111801</v>
      </c>
      <c r="G9" s="7">
        <v>1.93010974903153</v>
      </c>
      <c r="H9" s="7">
        <v>1.8398299570121299</v>
      </c>
      <c r="I9" s="7">
        <v>0.46257861538916473</v>
      </c>
      <c r="J9" s="7">
        <v>0.57150541434263014</v>
      </c>
      <c r="K9" s="7">
        <v>1.8290635757189075</v>
      </c>
      <c r="L9" s="7">
        <v>2.316361097864895</v>
      </c>
      <c r="N9" s="6">
        <v>1</v>
      </c>
      <c r="O9" s="6">
        <v>2010</v>
      </c>
      <c r="P9" s="7">
        <v>0.54066363408901497</v>
      </c>
      <c r="Q9" s="7">
        <v>0.412376631696454</v>
      </c>
      <c r="R9" s="7">
        <v>0.47314457448592906</v>
      </c>
      <c r="S9" s="7">
        <v>1.7189678268111801</v>
      </c>
      <c r="T9" s="7">
        <v>1.93010974903153</v>
      </c>
      <c r="U9" s="7">
        <v>1.8398299570121299</v>
      </c>
      <c r="V9" s="7">
        <v>0.46257861538916473</v>
      </c>
      <c r="W9" s="7">
        <v>0.57150541434263014</v>
      </c>
      <c r="X9" s="7">
        <v>1.8290635757189075</v>
      </c>
      <c r="Y9" s="7">
        <v>2.316361097864895</v>
      </c>
      <c r="AA9" s="6">
        <v>1</v>
      </c>
      <c r="AB9" s="6">
        <v>2010</v>
      </c>
      <c r="AC9" s="7">
        <v>0.54066363408901497</v>
      </c>
      <c r="AD9" s="7">
        <v>0.412376631696454</v>
      </c>
      <c r="AE9" s="7">
        <v>0.47314457448592906</v>
      </c>
      <c r="AF9" s="7">
        <v>1.7189678268111801</v>
      </c>
      <c r="AG9" s="7">
        <v>1.93010974903153</v>
      </c>
      <c r="AH9" s="7">
        <v>1.8398299570121299</v>
      </c>
      <c r="AI9" s="7">
        <v>0.46257861538916473</v>
      </c>
      <c r="AJ9" s="7">
        <v>0.57150541434263014</v>
      </c>
      <c r="AK9" s="7">
        <v>1.8290635757189075</v>
      </c>
      <c r="AL9" s="7">
        <v>2.316361097864895</v>
      </c>
      <c r="AN9" s="6">
        <v>1</v>
      </c>
      <c r="AO9" s="6">
        <v>2010</v>
      </c>
      <c r="AP9" s="7">
        <v>0.54066363408901497</v>
      </c>
      <c r="AQ9" s="7">
        <v>0.412376631696454</v>
      </c>
      <c r="AR9" s="7">
        <v>0.47314457448592906</v>
      </c>
      <c r="AS9" s="7">
        <v>1.7189678268111801</v>
      </c>
      <c r="AT9" s="7">
        <v>1.93010974903153</v>
      </c>
      <c r="AU9" s="7">
        <v>1.8398299570121299</v>
      </c>
      <c r="AV9" s="7">
        <v>0.46257861538916473</v>
      </c>
      <c r="AW9" s="7">
        <v>0.57150541434263014</v>
      </c>
      <c r="AX9" s="7">
        <v>1.8290635757189075</v>
      </c>
      <c r="AY9" s="7">
        <v>2.316361097864895</v>
      </c>
    </row>
    <row r="10" spans="1:51" ht="14.25" x14ac:dyDescent="0.2">
      <c r="A10" s="6">
        <v>2</v>
      </c>
      <c r="B10" s="6">
        <v>2010</v>
      </c>
      <c r="C10" s="7">
        <v>0.53263214610947196</v>
      </c>
      <c r="D10" s="7">
        <v>0.40617605497827902</v>
      </c>
      <c r="E10" s="7">
        <v>0.47016107662330647</v>
      </c>
      <c r="F10" s="7">
        <v>1.5288444777315799</v>
      </c>
      <c r="G10" s="7">
        <v>1.8282608371204601</v>
      </c>
      <c r="H10" s="7">
        <v>1.69319183817187</v>
      </c>
      <c r="I10" s="7">
        <v>0.46049815880169331</v>
      </c>
      <c r="J10" s="7">
        <v>0.55063631561894066</v>
      </c>
      <c r="K10" s="7">
        <v>1.6818882610452708</v>
      </c>
      <c r="L10" s="7">
        <v>2.1909254680873955</v>
      </c>
      <c r="N10" s="6">
        <v>2</v>
      </c>
      <c r="O10" s="6">
        <v>2010</v>
      </c>
      <c r="P10" s="7">
        <v>0.53263214610947196</v>
      </c>
      <c r="Q10" s="7">
        <v>0.40617605497827902</v>
      </c>
      <c r="R10" s="7">
        <v>0.47016107662330647</v>
      </c>
      <c r="S10" s="7">
        <v>1.5288444777315799</v>
      </c>
      <c r="T10" s="7">
        <v>1.8282608371204601</v>
      </c>
      <c r="U10" s="7">
        <v>1.69319183817187</v>
      </c>
      <c r="V10" s="7">
        <v>0.46049815880169331</v>
      </c>
      <c r="W10" s="7">
        <v>0.55063631561894066</v>
      </c>
      <c r="X10" s="7">
        <v>1.6818882610452708</v>
      </c>
      <c r="Y10" s="7">
        <v>2.1909254680873955</v>
      </c>
      <c r="AA10" s="6">
        <v>2</v>
      </c>
      <c r="AB10" s="6">
        <v>2010</v>
      </c>
      <c r="AC10" s="7">
        <v>0.53263214610947196</v>
      </c>
      <c r="AD10" s="7">
        <v>0.40617605497827902</v>
      </c>
      <c r="AE10" s="7">
        <v>0.47016107662330647</v>
      </c>
      <c r="AF10" s="7">
        <v>1.5288444777315799</v>
      </c>
      <c r="AG10" s="7">
        <v>1.8282608371204601</v>
      </c>
      <c r="AH10" s="7">
        <v>1.69319183817187</v>
      </c>
      <c r="AI10" s="7">
        <v>0.46049815880169331</v>
      </c>
      <c r="AJ10" s="7">
        <v>0.55063631561894066</v>
      </c>
      <c r="AK10" s="7">
        <v>1.6818882610452708</v>
      </c>
      <c r="AL10" s="7">
        <v>2.1909254680873955</v>
      </c>
      <c r="AN10" s="6">
        <v>2</v>
      </c>
      <c r="AO10" s="6">
        <v>2010</v>
      </c>
      <c r="AP10" s="7">
        <v>0.53263214610947196</v>
      </c>
      <c r="AQ10" s="7">
        <v>0.40617605497827902</v>
      </c>
      <c r="AR10" s="7">
        <v>0.47016107662330647</v>
      </c>
      <c r="AS10" s="7">
        <v>1.5288444777315799</v>
      </c>
      <c r="AT10" s="7">
        <v>1.8282608371204601</v>
      </c>
      <c r="AU10" s="7">
        <v>1.69319183817187</v>
      </c>
      <c r="AV10" s="7">
        <v>0.46049815880169331</v>
      </c>
      <c r="AW10" s="7">
        <v>0.55063631561894066</v>
      </c>
      <c r="AX10" s="7">
        <v>1.6818882610452708</v>
      </c>
      <c r="AY10" s="7">
        <v>2.1909254680873955</v>
      </c>
    </row>
    <row r="11" spans="1:51" ht="14.25" x14ac:dyDescent="0.2">
      <c r="A11" s="6">
        <v>3</v>
      </c>
      <c r="B11" s="6">
        <v>2010</v>
      </c>
      <c r="C11" s="7">
        <v>0.536279232541094</v>
      </c>
      <c r="D11" s="7">
        <v>0.40240882801534</v>
      </c>
      <c r="E11" s="7">
        <v>0.47599285687768561</v>
      </c>
      <c r="F11" s="7">
        <v>1.3338306639164601</v>
      </c>
      <c r="G11" s="7">
        <v>1.68830742471011</v>
      </c>
      <c r="H11" s="7">
        <v>1.4832083923063999</v>
      </c>
      <c r="I11" s="7">
        <v>0.46646549084123556</v>
      </c>
      <c r="J11" s="7">
        <v>0.55417041993903715</v>
      </c>
      <c r="K11" s="7">
        <v>1.4817439296761497</v>
      </c>
      <c r="L11" s="7">
        <v>1.5264369599200878</v>
      </c>
      <c r="N11" s="6">
        <v>3</v>
      </c>
      <c r="O11" s="6">
        <v>2010</v>
      </c>
      <c r="P11" s="7">
        <v>0.536279232541094</v>
      </c>
      <c r="Q11" s="7">
        <v>0.40240882801534</v>
      </c>
      <c r="R11" s="7">
        <v>0.47599285687768561</v>
      </c>
      <c r="S11" s="7">
        <v>1.3338306639164601</v>
      </c>
      <c r="T11" s="7">
        <v>1.68830742471011</v>
      </c>
      <c r="U11" s="7">
        <v>1.4832083923063999</v>
      </c>
      <c r="V11" s="7">
        <v>0.46646549084123556</v>
      </c>
      <c r="W11" s="7">
        <v>0.55417041993903715</v>
      </c>
      <c r="X11" s="7">
        <v>1.4817439296761497</v>
      </c>
      <c r="Y11" s="7">
        <v>1.5264369599200878</v>
      </c>
      <c r="AA11" s="6">
        <v>3</v>
      </c>
      <c r="AB11" s="6">
        <v>2010</v>
      </c>
      <c r="AC11" s="7">
        <v>0.536279232541094</v>
      </c>
      <c r="AD11" s="7">
        <v>0.40240882801534</v>
      </c>
      <c r="AE11" s="7">
        <v>0.47599285687768561</v>
      </c>
      <c r="AF11" s="7">
        <v>1.3338306639164601</v>
      </c>
      <c r="AG11" s="7">
        <v>1.68830742471011</v>
      </c>
      <c r="AH11" s="7">
        <v>1.4832083923063999</v>
      </c>
      <c r="AI11" s="7">
        <v>0.46646549084123556</v>
      </c>
      <c r="AJ11" s="7">
        <v>0.55417041993903715</v>
      </c>
      <c r="AK11" s="7">
        <v>1.4817439296761497</v>
      </c>
      <c r="AL11" s="7">
        <v>1.5264369599200878</v>
      </c>
      <c r="AN11" s="6">
        <v>3</v>
      </c>
      <c r="AO11" s="6">
        <v>2010</v>
      </c>
      <c r="AP11" s="7">
        <v>0.536279232541094</v>
      </c>
      <c r="AQ11" s="7">
        <v>0.40240882801534</v>
      </c>
      <c r="AR11" s="7">
        <v>0.47599285687768561</v>
      </c>
      <c r="AS11" s="7">
        <v>1.3338306639164601</v>
      </c>
      <c r="AT11" s="7">
        <v>1.68830742471011</v>
      </c>
      <c r="AU11" s="7">
        <v>1.4832083923063999</v>
      </c>
      <c r="AV11" s="7">
        <v>0.46646549084123556</v>
      </c>
      <c r="AW11" s="7">
        <v>0.55417041993903715</v>
      </c>
      <c r="AX11" s="7">
        <v>1.4817439296761497</v>
      </c>
      <c r="AY11" s="7">
        <v>1.5264369599200878</v>
      </c>
    </row>
    <row r="12" spans="1:51" ht="14.25" x14ac:dyDescent="0.2">
      <c r="A12" s="6">
        <v>4</v>
      </c>
      <c r="B12" s="6">
        <v>2010</v>
      </c>
      <c r="C12" s="7">
        <v>0.49607385227970102</v>
      </c>
      <c r="D12" s="7">
        <v>0.40192822546996798</v>
      </c>
      <c r="E12" s="7">
        <v>0.45715681084742998</v>
      </c>
      <c r="F12" s="7">
        <v>1.63885323451857</v>
      </c>
      <c r="G12" s="7">
        <v>1.8699636338511001</v>
      </c>
      <c r="H12" s="7">
        <v>1.7368571788773099</v>
      </c>
      <c r="I12" s="7">
        <v>0.44531899319412066</v>
      </c>
      <c r="J12" s="7">
        <v>0.55567109389661007</v>
      </c>
      <c r="K12" s="7">
        <v>1.7372514467977753</v>
      </c>
      <c r="L12" s="7">
        <v>1.7248798333581792</v>
      </c>
      <c r="N12" s="6">
        <v>4</v>
      </c>
      <c r="O12" s="6">
        <v>2010</v>
      </c>
      <c r="P12" s="7">
        <v>0.49607385227970102</v>
      </c>
      <c r="Q12" s="7">
        <v>0.40192822546996798</v>
      </c>
      <c r="R12" s="7">
        <v>0.45715681084742998</v>
      </c>
      <c r="S12" s="7">
        <v>1.63885323451857</v>
      </c>
      <c r="T12" s="7">
        <v>1.8699636338511001</v>
      </c>
      <c r="U12" s="7">
        <v>1.7368571788773099</v>
      </c>
      <c r="V12" s="7">
        <v>0.44531899319412066</v>
      </c>
      <c r="W12" s="7">
        <v>0.55567109389661007</v>
      </c>
      <c r="X12" s="7">
        <v>1.7372514467977753</v>
      </c>
      <c r="Y12" s="7">
        <v>1.7248798333581792</v>
      </c>
      <c r="AA12" s="6">
        <v>4</v>
      </c>
      <c r="AB12" s="6">
        <v>2010</v>
      </c>
      <c r="AC12" s="7">
        <v>0.49607385227970102</v>
      </c>
      <c r="AD12" s="7">
        <v>0.40192822546996798</v>
      </c>
      <c r="AE12" s="7">
        <v>0.45715681084742998</v>
      </c>
      <c r="AF12" s="7">
        <v>1.63885323451857</v>
      </c>
      <c r="AG12" s="7">
        <v>1.8699636338511001</v>
      </c>
      <c r="AH12" s="7">
        <v>1.7368571788773099</v>
      </c>
      <c r="AI12" s="7">
        <v>0.44531899319412066</v>
      </c>
      <c r="AJ12" s="7">
        <v>0.55567109389661007</v>
      </c>
      <c r="AK12" s="7">
        <v>1.7372514467977753</v>
      </c>
      <c r="AL12" s="7">
        <v>1.7248798333581792</v>
      </c>
      <c r="AN12" s="6">
        <v>4</v>
      </c>
      <c r="AO12" s="6">
        <v>2010</v>
      </c>
      <c r="AP12" s="7">
        <v>0.49607385227970102</v>
      </c>
      <c r="AQ12" s="7">
        <v>0.40192822546996798</v>
      </c>
      <c r="AR12" s="7">
        <v>0.45715681084742998</v>
      </c>
      <c r="AS12" s="7">
        <v>1.63885323451857</v>
      </c>
      <c r="AT12" s="7">
        <v>1.8699636338511001</v>
      </c>
      <c r="AU12" s="7">
        <v>1.7368571788773099</v>
      </c>
      <c r="AV12" s="7">
        <v>0.44531899319412066</v>
      </c>
      <c r="AW12" s="7">
        <v>0.55567109389661007</v>
      </c>
      <c r="AX12" s="7">
        <v>1.7372514467977753</v>
      </c>
      <c r="AY12" s="7">
        <v>1.7248798333581792</v>
      </c>
    </row>
    <row r="13" spans="1:51" ht="14.25" x14ac:dyDescent="0.2">
      <c r="A13" s="6">
        <v>1</v>
      </c>
      <c r="B13" s="6">
        <v>2011</v>
      </c>
      <c r="C13" s="7">
        <v>0.50760727675286099</v>
      </c>
      <c r="D13" s="7">
        <v>0.38298005991828898</v>
      </c>
      <c r="E13" s="7">
        <v>0.44283025276762161</v>
      </c>
      <c r="F13" s="7">
        <v>1.6280583820727099</v>
      </c>
      <c r="G13" s="7">
        <v>1.8871094248669</v>
      </c>
      <c r="H13" s="7">
        <v>1.7679303684233301</v>
      </c>
      <c r="I13" s="7">
        <v>0.43146445807071804</v>
      </c>
      <c r="J13" s="7">
        <v>0.549851314074007</v>
      </c>
      <c r="K13" s="7">
        <v>1.7677329270434963</v>
      </c>
      <c r="L13" s="7">
        <v>1.7748436598164687</v>
      </c>
      <c r="N13" s="6">
        <v>1</v>
      </c>
      <c r="O13" s="6">
        <v>2011</v>
      </c>
      <c r="P13" s="7">
        <v>0.50760727675286099</v>
      </c>
      <c r="Q13" s="7">
        <v>0.38298005991828898</v>
      </c>
      <c r="R13" s="7">
        <v>0.44283025276762161</v>
      </c>
      <c r="S13" s="7">
        <v>1.6280583820727099</v>
      </c>
      <c r="T13" s="7">
        <v>1.8871094248669</v>
      </c>
      <c r="U13" s="7">
        <v>1.7679303684233301</v>
      </c>
      <c r="V13" s="7">
        <v>0.43146445807071804</v>
      </c>
      <c r="W13" s="7">
        <v>0.549851314074007</v>
      </c>
      <c r="X13" s="7">
        <v>1.7677329270434963</v>
      </c>
      <c r="Y13" s="7">
        <v>1.7748436598164687</v>
      </c>
      <c r="AA13" s="6">
        <v>1</v>
      </c>
      <c r="AB13" s="6">
        <v>2011</v>
      </c>
      <c r="AC13" s="7">
        <v>0.50760727675286099</v>
      </c>
      <c r="AD13" s="7">
        <v>0.38298005991828898</v>
      </c>
      <c r="AE13" s="7">
        <v>0.44283025276762161</v>
      </c>
      <c r="AF13" s="7">
        <v>1.6280583820727099</v>
      </c>
      <c r="AG13" s="7">
        <v>1.8871094248669</v>
      </c>
      <c r="AH13" s="7">
        <v>1.7679303684233301</v>
      </c>
      <c r="AI13" s="7">
        <v>0.43146445807071804</v>
      </c>
      <c r="AJ13" s="7">
        <v>0.549851314074007</v>
      </c>
      <c r="AK13" s="7">
        <v>1.7677329270434963</v>
      </c>
      <c r="AL13" s="7">
        <v>1.7748436598164687</v>
      </c>
      <c r="AN13" s="6">
        <v>1</v>
      </c>
      <c r="AO13" s="6">
        <v>2011</v>
      </c>
      <c r="AP13" s="7">
        <v>0.50760727675286099</v>
      </c>
      <c r="AQ13" s="7">
        <v>0.38298005991828898</v>
      </c>
      <c r="AR13" s="7">
        <v>0.44283025276762161</v>
      </c>
      <c r="AS13" s="7">
        <v>1.6280583820727099</v>
      </c>
      <c r="AT13" s="7">
        <v>1.8871094248669</v>
      </c>
      <c r="AU13" s="7">
        <v>1.7679303684233301</v>
      </c>
      <c r="AV13" s="7">
        <v>0.43146445807071804</v>
      </c>
      <c r="AW13" s="7">
        <v>0.549851314074007</v>
      </c>
      <c r="AX13" s="7">
        <v>1.7677329270434963</v>
      </c>
      <c r="AY13" s="7">
        <v>1.7748436598164687</v>
      </c>
    </row>
    <row r="14" spans="1:51" ht="14.25" x14ac:dyDescent="0.2">
      <c r="A14" s="6">
        <v>2</v>
      </c>
      <c r="B14" s="6">
        <v>2011</v>
      </c>
      <c r="C14" s="7">
        <v>0.50962494266482095</v>
      </c>
      <c r="D14" s="7">
        <v>0.38425522711451698</v>
      </c>
      <c r="E14" s="7">
        <v>0.44857022371805383</v>
      </c>
      <c r="F14" s="7">
        <v>1.4840991477771399</v>
      </c>
      <c r="G14" s="7">
        <v>1.80369815824421</v>
      </c>
      <c r="H14" s="7">
        <v>1.65560009217732</v>
      </c>
      <c r="I14" s="7">
        <v>0.43819918752512627</v>
      </c>
      <c r="J14" s="7">
        <v>0.53470606301897972</v>
      </c>
      <c r="K14" s="7">
        <v>1.6589247959354805</v>
      </c>
      <c r="L14" s="7">
        <v>1.5608566879172658</v>
      </c>
      <c r="N14" s="6">
        <v>2</v>
      </c>
      <c r="O14" s="6">
        <v>2011</v>
      </c>
      <c r="P14" s="7">
        <v>0.50962494266482095</v>
      </c>
      <c r="Q14" s="7">
        <v>0.38425522711451698</v>
      </c>
      <c r="R14" s="7">
        <v>0.44857022371805383</v>
      </c>
      <c r="S14" s="7">
        <v>1.4840991477771399</v>
      </c>
      <c r="T14" s="7">
        <v>1.80369815824421</v>
      </c>
      <c r="U14" s="7">
        <v>1.65560009217732</v>
      </c>
      <c r="V14" s="7">
        <v>0.43819918752512627</v>
      </c>
      <c r="W14" s="7">
        <v>0.53470606301897972</v>
      </c>
      <c r="X14" s="7">
        <v>1.6589247959354805</v>
      </c>
      <c r="Y14" s="7">
        <v>1.5608566879172658</v>
      </c>
      <c r="AA14" s="6">
        <v>2</v>
      </c>
      <c r="AB14" s="6">
        <v>2011</v>
      </c>
      <c r="AC14" s="7">
        <v>0.50962494266482095</v>
      </c>
      <c r="AD14" s="7">
        <v>0.38425522711451698</v>
      </c>
      <c r="AE14" s="7">
        <v>0.44857022371805383</v>
      </c>
      <c r="AF14" s="7">
        <v>1.4840991477771399</v>
      </c>
      <c r="AG14" s="7">
        <v>1.80369815824421</v>
      </c>
      <c r="AH14" s="7">
        <v>1.65560009217732</v>
      </c>
      <c r="AI14" s="7">
        <v>0.43819918752512627</v>
      </c>
      <c r="AJ14" s="7">
        <v>0.53470606301897972</v>
      </c>
      <c r="AK14" s="7">
        <v>1.6589247959354805</v>
      </c>
      <c r="AL14" s="7">
        <v>1.5608566879172658</v>
      </c>
      <c r="AN14" s="6">
        <v>2</v>
      </c>
      <c r="AO14" s="6">
        <v>2011</v>
      </c>
      <c r="AP14" s="7">
        <v>0.50962494266482095</v>
      </c>
      <c r="AQ14" s="7">
        <v>0.38425522711451698</v>
      </c>
      <c r="AR14" s="7">
        <v>0.44857022371805383</v>
      </c>
      <c r="AS14" s="7">
        <v>1.4840991477771399</v>
      </c>
      <c r="AT14" s="7">
        <v>1.80369815824421</v>
      </c>
      <c r="AU14" s="7">
        <v>1.65560009217732</v>
      </c>
      <c r="AV14" s="7">
        <v>0.43819918752512627</v>
      </c>
      <c r="AW14" s="7">
        <v>0.53470606301897972</v>
      </c>
      <c r="AX14" s="7">
        <v>1.6589247959354805</v>
      </c>
      <c r="AY14" s="7">
        <v>1.5608566879172658</v>
      </c>
    </row>
    <row r="15" spans="1:51" ht="14.25" x14ac:dyDescent="0.2">
      <c r="A15" s="6">
        <v>3</v>
      </c>
      <c r="B15" s="6">
        <v>2011</v>
      </c>
      <c r="C15" s="7">
        <v>0.51876085508575198</v>
      </c>
      <c r="D15" s="7">
        <v>0.38395549684853297</v>
      </c>
      <c r="E15" s="7">
        <v>0.45874133059482769</v>
      </c>
      <c r="F15" s="7">
        <v>1.33704596014026</v>
      </c>
      <c r="G15" s="7">
        <v>1.6748963195617601</v>
      </c>
      <c r="H15" s="7">
        <v>1.48215245311989</v>
      </c>
      <c r="I15" s="7">
        <v>0.44959254871833104</v>
      </c>
      <c r="J15" s="7">
        <v>0.53106648024712388</v>
      </c>
      <c r="K15" s="7">
        <v>1.4806731211888049</v>
      </c>
      <c r="L15" s="7">
        <v>1.5240315806847129</v>
      </c>
      <c r="N15" s="6">
        <v>3</v>
      </c>
      <c r="O15" s="6">
        <v>2011</v>
      </c>
      <c r="P15" s="7">
        <v>0.51876085508575198</v>
      </c>
      <c r="Q15" s="7">
        <v>0.38395549684853297</v>
      </c>
      <c r="R15" s="7">
        <v>0.45874133059482769</v>
      </c>
      <c r="S15" s="7">
        <v>1.33704596014026</v>
      </c>
      <c r="T15" s="7">
        <v>1.6748963195617601</v>
      </c>
      <c r="U15" s="7">
        <v>1.48215245311989</v>
      </c>
      <c r="V15" s="7">
        <v>0.44959254871833104</v>
      </c>
      <c r="W15" s="7">
        <v>0.53106648024712388</v>
      </c>
      <c r="X15" s="7">
        <v>1.4806731211888049</v>
      </c>
      <c r="Y15" s="7">
        <v>1.5240315806847129</v>
      </c>
      <c r="AA15" s="6">
        <v>3</v>
      </c>
      <c r="AB15" s="6">
        <v>2011</v>
      </c>
      <c r="AC15" s="7">
        <v>0.51876085508575198</v>
      </c>
      <c r="AD15" s="7">
        <v>0.38395549684853297</v>
      </c>
      <c r="AE15" s="7">
        <v>0.45874133059482769</v>
      </c>
      <c r="AF15" s="7">
        <v>1.33704596014026</v>
      </c>
      <c r="AG15" s="7">
        <v>1.6748963195617601</v>
      </c>
      <c r="AH15" s="7">
        <v>1.48215245311989</v>
      </c>
      <c r="AI15" s="7">
        <v>0.44959254871833104</v>
      </c>
      <c r="AJ15" s="7">
        <v>0.53106648024712388</v>
      </c>
      <c r="AK15" s="7">
        <v>1.4806731211888049</v>
      </c>
      <c r="AL15" s="7">
        <v>1.5240315806847129</v>
      </c>
      <c r="AN15" s="6">
        <v>3</v>
      </c>
      <c r="AO15" s="6">
        <v>2011</v>
      </c>
      <c r="AP15" s="7">
        <v>0.51876085508575198</v>
      </c>
      <c r="AQ15" s="7">
        <v>0.38395549684853297</v>
      </c>
      <c r="AR15" s="7">
        <v>0.45874133059482769</v>
      </c>
      <c r="AS15" s="7">
        <v>1.33704596014026</v>
      </c>
      <c r="AT15" s="7">
        <v>1.6748963195617601</v>
      </c>
      <c r="AU15" s="7">
        <v>1.48215245311989</v>
      </c>
      <c r="AV15" s="7">
        <v>0.44959254871833104</v>
      </c>
      <c r="AW15" s="7">
        <v>0.53106648024712388</v>
      </c>
      <c r="AX15" s="7">
        <v>1.4806731211888049</v>
      </c>
      <c r="AY15" s="7">
        <v>1.5240315806847129</v>
      </c>
    </row>
    <row r="16" spans="1:51" ht="14.25" x14ac:dyDescent="0.2">
      <c r="A16" s="6">
        <v>4</v>
      </c>
      <c r="B16" s="6">
        <v>2011</v>
      </c>
      <c r="C16" s="7">
        <v>0.43460138907643397</v>
      </c>
      <c r="D16" s="7">
        <v>0.30779963772736701</v>
      </c>
      <c r="E16" s="7">
        <v>0.37188789730330601</v>
      </c>
      <c r="F16" s="7">
        <v>1.4116473827849201</v>
      </c>
      <c r="G16" s="7">
        <v>1.54164816063014</v>
      </c>
      <c r="H16" s="7">
        <v>1.4838162028152799</v>
      </c>
      <c r="I16" s="7">
        <v>0.35675743883337485</v>
      </c>
      <c r="J16" s="7">
        <v>0.51799803871879668</v>
      </c>
      <c r="K16" s="7">
        <v>1.4791900928070376</v>
      </c>
      <c r="L16" s="7">
        <v>1.6421252759012526</v>
      </c>
      <c r="N16" s="6">
        <v>4</v>
      </c>
      <c r="O16" s="6">
        <v>2011</v>
      </c>
      <c r="P16" s="7">
        <v>0.43460138907643397</v>
      </c>
      <c r="Q16" s="7">
        <v>0.30779963772736701</v>
      </c>
      <c r="R16" s="7">
        <v>0.37188789730330601</v>
      </c>
      <c r="S16" s="7">
        <v>1.4116473827849201</v>
      </c>
      <c r="T16" s="7">
        <v>1.54164816063014</v>
      </c>
      <c r="U16" s="7">
        <v>1.4838162028152799</v>
      </c>
      <c r="V16" s="7">
        <v>0.35675743883337485</v>
      </c>
      <c r="W16" s="7">
        <v>0.51799803871879668</v>
      </c>
      <c r="X16" s="7">
        <v>1.4791900928070376</v>
      </c>
      <c r="Y16" s="7">
        <v>1.6421252759012526</v>
      </c>
      <c r="AA16" s="6">
        <v>4</v>
      </c>
      <c r="AB16" s="6">
        <v>2011</v>
      </c>
      <c r="AC16" s="7">
        <v>0.43460138907643397</v>
      </c>
      <c r="AD16" s="7">
        <v>0.30779963772736701</v>
      </c>
      <c r="AE16" s="7">
        <v>0.37188789730330601</v>
      </c>
      <c r="AF16" s="7">
        <v>1.4116473827849201</v>
      </c>
      <c r="AG16" s="7">
        <v>1.54164816063014</v>
      </c>
      <c r="AH16" s="7">
        <v>1.4838162028152799</v>
      </c>
      <c r="AI16" s="7">
        <v>0.35675743883337485</v>
      </c>
      <c r="AJ16" s="7">
        <v>0.51799803871879668</v>
      </c>
      <c r="AK16" s="7">
        <v>1.4791900928070376</v>
      </c>
      <c r="AL16" s="7">
        <v>1.6421252759012526</v>
      </c>
      <c r="AN16" s="6">
        <v>4</v>
      </c>
      <c r="AO16" s="6">
        <v>2011</v>
      </c>
      <c r="AP16" s="7">
        <v>0.43460138907643397</v>
      </c>
      <c r="AQ16" s="7">
        <v>0.30779963772736701</v>
      </c>
      <c r="AR16" s="7">
        <v>0.37188789730330601</v>
      </c>
      <c r="AS16" s="7">
        <v>1.4116473827849201</v>
      </c>
      <c r="AT16" s="7">
        <v>1.54164816063014</v>
      </c>
      <c r="AU16" s="7">
        <v>1.4838162028152799</v>
      </c>
      <c r="AV16" s="7">
        <v>0.35675743883337485</v>
      </c>
      <c r="AW16" s="7">
        <v>0.51799803871879668</v>
      </c>
      <c r="AX16" s="7">
        <v>1.4791900928070376</v>
      </c>
      <c r="AY16" s="7">
        <v>1.6421252759012526</v>
      </c>
    </row>
    <row r="17" spans="1:51" ht="14.25" x14ac:dyDescent="0.2">
      <c r="A17" s="6">
        <v>1</v>
      </c>
      <c r="B17" s="6">
        <v>2012</v>
      </c>
      <c r="C17" s="7">
        <v>0.442241425891086</v>
      </c>
      <c r="D17" s="7">
        <v>0.32209177595215599</v>
      </c>
      <c r="E17" s="7">
        <v>0.38060838902893235</v>
      </c>
      <c r="F17" s="7">
        <v>1.6438166413551101</v>
      </c>
      <c r="G17" s="7">
        <v>1.63217038105876</v>
      </c>
      <c r="H17" s="7">
        <v>1.6369504967761099</v>
      </c>
      <c r="I17" s="7">
        <v>0.36907371064746108</v>
      </c>
      <c r="J17" s="7">
        <v>0.51193324708305432</v>
      </c>
      <c r="K17" s="7">
        <v>1.634298059462503</v>
      </c>
      <c r="L17" s="7">
        <v>1.7322760432976865</v>
      </c>
      <c r="N17" s="6">
        <v>1</v>
      </c>
      <c r="O17" s="6">
        <v>2012</v>
      </c>
      <c r="P17" s="7">
        <v>0.442241425891086</v>
      </c>
      <c r="Q17" s="7">
        <v>0.32209177595215599</v>
      </c>
      <c r="R17" s="7">
        <v>0.38060838902893235</v>
      </c>
      <c r="S17" s="7">
        <v>1.6438166413551101</v>
      </c>
      <c r="T17" s="7">
        <v>1.63217038105876</v>
      </c>
      <c r="U17" s="7">
        <v>1.6369504967761099</v>
      </c>
      <c r="V17" s="7">
        <v>0.36907371064746108</v>
      </c>
      <c r="W17" s="7">
        <v>0.51193324708305432</v>
      </c>
      <c r="X17" s="7">
        <v>1.634298059462503</v>
      </c>
      <c r="Y17" s="7">
        <v>1.7322760432976865</v>
      </c>
      <c r="AA17" s="6">
        <v>1</v>
      </c>
      <c r="AB17" s="6">
        <v>2012</v>
      </c>
      <c r="AC17" s="7">
        <v>0.442241425891086</v>
      </c>
      <c r="AD17" s="7">
        <v>0.32209177595215599</v>
      </c>
      <c r="AE17" s="7">
        <v>0.38060838902893235</v>
      </c>
      <c r="AF17" s="7">
        <v>1.6438166413551101</v>
      </c>
      <c r="AG17" s="7">
        <v>1.63217038105876</v>
      </c>
      <c r="AH17" s="7">
        <v>1.6369504967761099</v>
      </c>
      <c r="AI17" s="7">
        <v>0.36907371064746108</v>
      </c>
      <c r="AJ17" s="7">
        <v>0.51193324708305432</v>
      </c>
      <c r="AK17" s="7">
        <v>1.634298059462503</v>
      </c>
      <c r="AL17" s="7">
        <v>1.7322760432976865</v>
      </c>
      <c r="AN17" s="6">
        <v>1</v>
      </c>
      <c r="AO17" s="6">
        <v>2012</v>
      </c>
      <c r="AP17" s="7">
        <v>0.442241425891086</v>
      </c>
      <c r="AQ17" s="7">
        <v>0.32209177595215599</v>
      </c>
      <c r="AR17" s="7">
        <v>0.38060838902893235</v>
      </c>
      <c r="AS17" s="7">
        <v>1.6438166413551101</v>
      </c>
      <c r="AT17" s="7">
        <v>1.63217038105876</v>
      </c>
      <c r="AU17" s="7">
        <v>1.6369504967761099</v>
      </c>
      <c r="AV17" s="7">
        <v>0.36907371064746108</v>
      </c>
      <c r="AW17" s="7">
        <v>0.51193324708305432</v>
      </c>
      <c r="AX17" s="7">
        <v>1.634298059462503</v>
      </c>
      <c r="AY17" s="7">
        <v>1.7322760432976865</v>
      </c>
    </row>
    <row r="18" spans="1:51" ht="14.25" x14ac:dyDescent="0.2">
      <c r="A18" s="6">
        <v>2</v>
      </c>
      <c r="B18" s="6">
        <v>2012</v>
      </c>
      <c r="C18" s="7">
        <v>0.440967416175986</v>
      </c>
      <c r="D18" s="7">
        <v>0.322742191514581</v>
      </c>
      <c r="E18" s="7">
        <v>0.3844680855713048</v>
      </c>
      <c r="F18" s="7">
        <v>1.5072843052665501</v>
      </c>
      <c r="G18" s="7">
        <v>1.5364184179958</v>
      </c>
      <c r="H18" s="7">
        <v>1.52339927005314</v>
      </c>
      <c r="I18" s="7">
        <v>0.37356954532922154</v>
      </c>
      <c r="J18" s="7">
        <v>0.50012040484740206</v>
      </c>
      <c r="K18" s="7">
        <v>1.5241594822517115</v>
      </c>
      <c r="L18" s="7">
        <v>1.5001023388164745</v>
      </c>
      <c r="N18" s="6">
        <v>2</v>
      </c>
      <c r="O18" s="6">
        <v>2012</v>
      </c>
      <c r="P18" s="7">
        <v>0.440967416175986</v>
      </c>
      <c r="Q18" s="7">
        <v>0.322742191514581</v>
      </c>
      <c r="R18" s="7">
        <v>0.3844680855713048</v>
      </c>
      <c r="S18" s="7">
        <v>1.5072843052665501</v>
      </c>
      <c r="T18" s="7">
        <v>1.5364184179958</v>
      </c>
      <c r="U18" s="7">
        <v>1.52339927005314</v>
      </c>
      <c r="V18" s="7">
        <v>0.37356954532922154</v>
      </c>
      <c r="W18" s="7">
        <v>0.50012040484740206</v>
      </c>
      <c r="X18" s="7">
        <v>1.5241594822517115</v>
      </c>
      <c r="Y18" s="7">
        <v>1.5001023388164745</v>
      </c>
      <c r="AA18" s="6">
        <v>2</v>
      </c>
      <c r="AB18" s="6">
        <v>2012</v>
      </c>
      <c r="AC18" s="7">
        <v>0.440967416175986</v>
      </c>
      <c r="AD18" s="7">
        <v>0.322742191514581</v>
      </c>
      <c r="AE18" s="7">
        <v>0.3844680855713048</v>
      </c>
      <c r="AF18" s="7">
        <v>1.5072843052665501</v>
      </c>
      <c r="AG18" s="7">
        <v>1.5364184179958</v>
      </c>
      <c r="AH18" s="7">
        <v>1.52339927005314</v>
      </c>
      <c r="AI18" s="7">
        <v>0.37356954532922154</v>
      </c>
      <c r="AJ18" s="7">
        <v>0.50012040484740206</v>
      </c>
      <c r="AK18" s="7">
        <v>1.5241594822517115</v>
      </c>
      <c r="AL18" s="7">
        <v>1.5001023388164745</v>
      </c>
      <c r="AN18" s="6">
        <v>2</v>
      </c>
      <c r="AO18" s="6">
        <v>2012</v>
      </c>
      <c r="AP18" s="7">
        <v>0.440967416175986</v>
      </c>
      <c r="AQ18" s="7">
        <v>0.322742191514581</v>
      </c>
      <c r="AR18" s="7">
        <v>0.3844680855713048</v>
      </c>
      <c r="AS18" s="7">
        <v>1.5072843052665501</v>
      </c>
      <c r="AT18" s="7">
        <v>1.5364184179958</v>
      </c>
      <c r="AU18" s="7">
        <v>1.52339927005314</v>
      </c>
      <c r="AV18" s="7">
        <v>0.37356954532922154</v>
      </c>
      <c r="AW18" s="7">
        <v>0.50012040484740206</v>
      </c>
      <c r="AX18" s="7">
        <v>1.5241594822517115</v>
      </c>
      <c r="AY18" s="7">
        <v>1.5001023388164745</v>
      </c>
    </row>
    <row r="19" spans="1:51" ht="14.25" x14ac:dyDescent="0.2">
      <c r="A19" s="6">
        <v>3</v>
      </c>
      <c r="B19" s="6">
        <v>2012</v>
      </c>
      <c r="C19" s="7">
        <v>0.42347919132168399</v>
      </c>
      <c r="D19" s="7">
        <v>0.305801617668224</v>
      </c>
      <c r="E19" s="7">
        <v>0.37420381908706529</v>
      </c>
      <c r="F19" s="7">
        <v>1.42627554714126</v>
      </c>
      <c r="G19" s="7">
        <v>1.4539153337539199</v>
      </c>
      <c r="H19" s="7">
        <v>1.43888915855118</v>
      </c>
      <c r="I19" s="7">
        <v>0.36194029173621539</v>
      </c>
      <c r="J19" s="7">
        <v>0.50036173787938654</v>
      </c>
      <c r="K19" s="7">
        <v>1.4395633276164665</v>
      </c>
      <c r="L19" s="7">
        <v>1.4205577659609863</v>
      </c>
      <c r="N19" s="6">
        <v>3</v>
      </c>
      <c r="O19" s="6">
        <v>2012</v>
      </c>
      <c r="P19" s="7">
        <v>0.42347919132168399</v>
      </c>
      <c r="Q19" s="7">
        <v>0.305801617668224</v>
      </c>
      <c r="R19" s="7">
        <v>0.37420381908706529</v>
      </c>
      <c r="S19" s="7">
        <v>1.42627554714126</v>
      </c>
      <c r="T19" s="7">
        <v>1.4539153337539199</v>
      </c>
      <c r="U19" s="7">
        <v>1.43888915855118</v>
      </c>
      <c r="V19" s="7">
        <v>0.36194029173621539</v>
      </c>
      <c r="W19" s="7">
        <v>0.50036173787938654</v>
      </c>
      <c r="X19" s="7">
        <v>1.4395633276164665</v>
      </c>
      <c r="Y19" s="7">
        <v>1.4205577659609863</v>
      </c>
      <c r="AA19" s="6">
        <v>3</v>
      </c>
      <c r="AB19" s="6">
        <v>2012</v>
      </c>
      <c r="AC19" s="7">
        <v>0.42347919132168399</v>
      </c>
      <c r="AD19" s="7">
        <v>0.305801617668224</v>
      </c>
      <c r="AE19" s="7">
        <v>0.37420381908706529</v>
      </c>
      <c r="AF19" s="7">
        <v>1.42627554714126</v>
      </c>
      <c r="AG19" s="7">
        <v>1.4539153337539199</v>
      </c>
      <c r="AH19" s="7">
        <v>1.43888915855118</v>
      </c>
      <c r="AI19" s="7">
        <v>0.36194029173621539</v>
      </c>
      <c r="AJ19" s="7">
        <v>0.50036173787938654</v>
      </c>
      <c r="AK19" s="7">
        <v>1.4395633276164665</v>
      </c>
      <c r="AL19" s="7">
        <v>1.4205577659609863</v>
      </c>
      <c r="AN19" s="6">
        <v>3</v>
      </c>
      <c r="AO19" s="6">
        <v>2012</v>
      </c>
      <c r="AP19" s="7">
        <v>0.42347919132168399</v>
      </c>
      <c r="AQ19" s="7">
        <v>0.305801617668224</v>
      </c>
      <c r="AR19" s="7">
        <v>0.37420381908706529</v>
      </c>
      <c r="AS19" s="7">
        <v>1.42627554714126</v>
      </c>
      <c r="AT19" s="7">
        <v>1.4539153337539199</v>
      </c>
      <c r="AU19" s="7">
        <v>1.43888915855118</v>
      </c>
      <c r="AV19" s="7">
        <v>0.36194029173621539</v>
      </c>
      <c r="AW19" s="7">
        <v>0.50036173787938654</v>
      </c>
      <c r="AX19" s="7">
        <v>1.4395633276164665</v>
      </c>
      <c r="AY19" s="7">
        <v>1.4205577659609863</v>
      </c>
    </row>
    <row r="20" spans="1:51" ht="14.25" x14ac:dyDescent="0.2">
      <c r="A20" s="6">
        <v>4</v>
      </c>
      <c r="B20" s="6">
        <v>2012</v>
      </c>
      <c r="C20" s="7">
        <v>0.37661987226315702</v>
      </c>
      <c r="D20" s="7">
        <v>0.28193529951288898</v>
      </c>
      <c r="E20" s="7">
        <v>0.33644242446004657</v>
      </c>
      <c r="F20" s="7">
        <v>1.55041147063873</v>
      </c>
      <c r="G20" s="7">
        <v>1.5760602227685401</v>
      </c>
      <c r="H20" s="7">
        <v>1.56315246398372</v>
      </c>
      <c r="I20" s="7">
        <v>0.32060388096744952</v>
      </c>
      <c r="J20" s="7">
        <v>0.51191065256942081</v>
      </c>
      <c r="K20" s="7">
        <v>1.5596783570131469</v>
      </c>
      <c r="L20" s="7">
        <v>1.6802767668070067</v>
      </c>
      <c r="N20" s="6">
        <v>4</v>
      </c>
      <c r="O20" s="6">
        <v>2012</v>
      </c>
      <c r="P20" s="7">
        <v>0.37661987226315702</v>
      </c>
      <c r="Q20" s="7">
        <v>0.28193529951288898</v>
      </c>
      <c r="R20" s="7">
        <v>0.33644242446004657</v>
      </c>
      <c r="S20" s="7">
        <v>1.55041147063873</v>
      </c>
      <c r="T20" s="7">
        <v>1.5760602227685401</v>
      </c>
      <c r="U20" s="7">
        <v>1.56315246398372</v>
      </c>
      <c r="V20" s="7">
        <v>0.32060388096744952</v>
      </c>
      <c r="W20" s="7">
        <v>0.51191065256942081</v>
      </c>
      <c r="X20" s="7">
        <v>1.5596783570131469</v>
      </c>
      <c r="Y20" s="7">
        <v>1.6802767668070067</v>
      </c>
      <c r="AA20" s="6">
        <v>4</v>
      </c>
      <c r="AB20" s="6">
        <v>2012</v>
      </c>
      <c r="AC20" s="7">
        <v>0.37661987226315702</v>
      </c>
      <c r="AD20" s="7">
        <v>0.28193529951288898</v>
      </c>
      <c r="AE20" s="7">
        <v>0.33644242446004657</v>
      </c>
      <c r="AF20" s="7">
        <v>1.55041147063873</v>
      </c>
      <c r="AG20" s="7">
        <v>1.5760602227685401</v>
      </c>
      <c r="AH20" s="7">
        <v>1.56315246398372</v>
      </c>
      <c r="AI20" s="7">
        <v>0.32060388096744952</v>
      </c>
      <c r="AJ20" s="7">
        <v>0.51191065256942081</v>
      </c>
      <c r="AK20" s="7">
        <v>1.5596783570131469</v>
      </c>
      <c r="AL20" s="7">
        <v>1.6802767668070067</v>
      </c>
      <c r="AN20" s="6">
        <v>4</v>
      </c>
      <c r="AO20" s="6">
        <v>2012</v>
      </c>
      <c r="AP20" s="7">
        <v>0.37661987226315702</v>
      </c>
      <c r="AQ20" s="7">
        <v>0.28193529951288898</v>
      </c>
      <c r="AR20" s="7">
        <v>0.33644242446004657</v>
      </c>
      <c r="AS20" s="7">
        <v>1.55041147063873</v>
      </c>
      <c r="AT20" s="7">
        <v>1.5760602227685401</v>
      </c>
      <c r="AU20" s="7">
        <v>1.56315246398372</v>
      </c>
      <c r="AV20" s="7">
        <v>0.32060388096744952</v>
      </c>
      <c r="AW20" s="7">
        <v>0.51191065256942081</v>
      </c>
      <c r="AX20" s="7">
        <v>1.5596783570131469</v>
      </c>
      <c r="AY20" s="7">
        <v>1.6802767668070067</v>
      </c>
    </row>
    <row r="21" spans="1:51" ht="14.25" x14ac:dyDescent="0.2">
      <c r="A21" s="6">
        <v>1</v>
      </c>
      <c r="B21" s="6">
        <v>2013</v>
      </c>
      <c r="C21" s="7">
        <v>0.38609700714217199</v>
      </c>
      <c r="D21" s="7">
        <v>0.26305936468473501</v>
      </c>
      <c r="E21" s="7">
        <v>0.33063545310491294</v>
      </c>
      <c r="F21" s="7">
        <v>1.5742047846709499</v>
      </c>
      <c r="G21" s="7">
        <v>1.5988347004291701</v>
      </c>
      <c r="H21" s="7">
        <v>1.58628260102296</v>
      </c>
      <c r="I21" s="7">
        <v>0.31458126759700344</v>
      </c>
      <c r="J21" s="7">
        <v>0.51962160863994356</v>
      </c>
      <c r="K21" s="7">
        <v>1.5922396542666621</v>
      </c>
      <c r="L21" s="7">
        <v>1.4044985916680781</v>
      </c>
      <c r="N21" s="6">
        <v>1</v>
      </c>
      <c r="O21" s="6">
        <v>2013</v>
      </c>
      <c r="P21" s="7">
        <v>0.38609700714217199</v>
      </c>
      <c r="Q21" s="7">
        <v>0.26305936468473501</v>
      </c>
      <c r="R21" s="7">
        <v>0.33063545310491294</v>
      </c>
      <c r="S21" s="7">
        <v>1.5742047846709499</v>
      </c>
      <c r="T21" s="7">
        <v>1.5988347004291701</v>
      </c>
      <c r="U21" s="7">
        <v>1.58628260102296</v>
      </c>
      <c r="V21" s="7">
        <v>0.31458126759700344</v>
      </c>
      <c r="W21" s="7">
        <v>0.51962160863994356</v>
      </c>
      <c r="X21" s="7">
        <v>1.5922396542666621</v>
      </c>
      <c r="Y21" s="7">
        <v>1.4044985916680781</v>
      </c>
      <c r="AA21" s="6">
        <v>1</v>
      </c>
      <c r="AB21" s="6">
        <v>2013</v>
      </c>
      <c r="AC21" s="7">
        <v>0.38609700714217199</v>
      </c>
      <c r="AD21" s="7">
        <v>0.26305936468473501</v>
      </c>
      <c r="AE21" s="7">
        <v>0.33063545310491294</v>
      </c>
      <c r="AF21" s="7">
        <v>1.5742047846709499</v>
      </c>
      <c r="AG21" s="7">
        <v>1.5988347004291701</v>
      </c>
      <c r="AH21" s="7">
        <v>1.58628260102296</v>
      </c>
      <c r="AI21" s="7">
        <v>0.31458126759700344</v>
      </c>
      <c r="AJ21" s="7">
        <v>0.51962160863994356</v>
      </c>
      <c r="AK21" s="7">
        <v>1.5922396542666621</v>
      </c>
      <c r="AL21" s="7">
        <v>1.4044985916680781</v>
      </c>
      <c r="AN21" s="6">
        <v>1</v>
      </c>
      <c r="AO21" s="6">
        <v>2013</v>
      </c>
      <c r="AP21" s="7">
        <v>0.38609700714217199</v>
      </c>
      <c r="AQ21" s="7">
        <v>0.26305936468473501</v>
      </c>
      <c r="AR21" s="7">
        <v>0.33063545310491294</v>
      </c>
      <c r="AS21" s="7">
        <v>1.5742047846709499</v>
      </c>
      <c r="AT21" s="7">
        <v>1.5988347004291701</v>
      </c>
      <c r="AU21" s="7">
        <v>1.58628260102296</v>
      </c>
      <c r="AV21" s="7">
        <v>0.31458126759700344</v>
      </c>
      <c r="AW21" s="7">
        <v>0.51962160863994356</v>
      </c>
      <c r="AX21" s="7">
        <v>1.5922396542666621</v>
      </c>
      <c r="AY21" s="7">
        <v>1.4044985916680781</v>
      </c>
    </row>
    <row r="22" spans="1:51" ht="14.25" x14ac:dyDescent="0.2">
      <c r="A22" s="6">
        <v>2</v>
      </c>
      <c r="B22" s="6">
        <v>2013</v>
      </c>
      <c r="C22" s="7">
        <v>0.36191766211129001</v>
      </c>
      <c r="D22" s="7">
        <v>0.25725449970448799</v>
      </c>
      <c r="E22" s="7">
        <v>0.31835887914069522</v>
      </c>
      <c r="F22" s="7">
        <v>1.5396215661161301</v>
      </c>
      <c r="G22" s="7">
        <v>1.5209078845344599</v>
      </c>
      <c r="H22" s="7">
        <v>1.5300504302062801</v>
      </c>
      <c r="I22" s="7">
        <v>0.30223554066043229</v>
      </c>
      <c r="J22" s="7">
        <v>0.49734035087097794</v>
      </c>
      <c r="K22" s="7">
        <v>1.5412809739610358</v>
      </c>
      <c r="L22" s="7">
        <v>1.2715627419122737</v>
      </c>
      <c r="N22" s="6">
        <v>2</v>
      </c>
      <c r="O22" s="6">
        <v>2013</v>
      </c>
      <c r="P22" s="7">
        <v>0.36191766211129001</v>
      </c>
      <c r="Q22" s="7">
        <v>0.25725449970448799</v>
      </c>
      <c r="R22" s="7">
        <v>0.31835887914069522</v>
      </c>
      <c r="S22" s="7">
        <v>1.5396215661161301</v>
      </c>
      <c r="T22" s="7">
        <v>1.5209078845344599</v>
      </c>
      <c r="U22" s="7">
        <v>1.5300504302062801</v>
      </c>
      <c r="V22" s="7">
        <v>0.30223554066043229</v>
      </c>
      <c r="W22" s="7">
        <v>0.49734035087097794</v>
      </c>
      <c r="X22" s="7">
        <v>1.5412809739610358</v>
      </c>
      <c r="Y22" s="7">
        <v>1.2715627419122737</v>
      </c>
      <c r="AA22" s="6">
        <v>2</v>
      </c>
      <c r="AB22" s="6">
        <v>2013</v>
      </c>
      <c r="AC22" s="7">
        <v>0.36191766211129001</v>
      </c>
      <c r="AD22" s="7">
        <v>0.25725449970448799</v>
      </c>
      <c r="AE22" s="7">
        <v>0.31835887914069522</v>
      </c>
      <c r="AF22" s="7">
        <v>1.5396215661161301</v>
      </c>
      <c r="AG22" s="7">
        <v>1.5209078845344599</v>
      </c>
      <c r="AH22" s="7">
        <v>1.5300504302062801</v>
      </c>
      <c r="AI22" s="7">
        <v>0.30223554066043229</v>
      </c>
      <c r="AJ22" s="7">
        <v>0.49734035087097794</v>
      </c>
      <c r="AK22" s="7">
        <v>1.5412809739610358</v>
      </c>
      <c r="AL22" s="7">
        <v>1.2715627419122737</v>
      </c>
      <c r="AN22" s="6">
        <v>2</v>
      </c>
      <c r="AO22" s="6">
        <v>2013</v>
      </c>
      <c r="AP22" s="7">
        <v>0.36191766211129001</v>
      </c>
      <c r="AQ22" s="7">
        <v>0.25725449970448799</v>
      </c>
      <c r="AR22" s="7">
        <v>0.31835887914069522</v>
      </c>
      <c r="AS22" s="7">
        <v>1.5396215661161301</v>
      </c>
      <c r="AT22" s="7">
        <v>1.5209078845344599</v>
      </c>
      <c r="AU22" s="7">
        <v>1.5300504302062801</v>
      </c>
      <c r="AV22" s="7">
        <v>0.30223554066043229</v>
      </c>
      <c r="AW22" s="7">
        <v>0.49734035087097794</v>
      </c>
      <c r="AX22" s="7">
        <v>1.5412809739610358</v>
      </c>
      <c r="AY22" s="7">
        <v>1.2715627419122737</v>
      </c>
    </row>
    <row r="23" spans="1:51" ht="14.25" x14ac:dyDescent="0.2">
      <c r="A23" s="6">
        <v>3</v>
      </c>
      <c r="B23" s="6">
        <v>2013</v>
      </c>
      <c r="C23" s="7">
        <v>0.39017501452499198</v>
      </c>
      <c r="D23" s="7">
        <v>0.26959679676383402</v>
      </c>
      <c r="E23" s="7">
        <v>0.34574460540492441</v>
      </c>
      <c r="F23" s="7">
        <v>1.5184371215869299</v>
      </c>
      <c r="G23" s="7">
        <v>1.5109652208241999</v>
      </c>
      <c r="H23" s="7">
        <v>1.51569132241188</v>
      </c>
      <c r="I23" s="7">
        <v>0.33104249323232959</v>
      </c>
      <c r="J23" s="7">
        <v>0.50955819374341749</v>
      </c>
      <c r="K23" s="7">
        <v>1.510028232297</v>
      </c>
      <c r="L23" s="7">
        <v>1.6638213176423584</v>
      </c>
      <c r="N23" s="6">
        <v>3</v>
      </c>
      <c r="O23" s="6">
        <v>2013</v>
      </c>
      <c r="P23" s="7">
        <v>0.39017501452499198</v>
      </c>
      <c r="Q23" s="7">
        <v>0.26959679676383402</v>
      </c>
      <c r="R23" s="7">
        <v>0.34574460540492441</v>
      </c>
      <c r="S23" s="7">
        <v>1.5184371215869299</v>
      </c>
      <c r="T23" s="7">
        <v>1.5109652208241999</v>
      </c>
      <c r="U23" s="7">
        <v>1.51569132241188</v>
      </c>
      <c r="V23" s="7">
        <v>0.33104249323232959</v>
      </c>
      <c r="W23" s="7">
        <v>0.50955819374341749</v>
      </c>
      <c r="X23" s="7">
        <v>1.510028232297</v>
      </c>
      <c r="Y23" s="7">
        <v>1.6638213176423584</v>
      </c>
      <c r="AA23" s="6">
        <v>3</v>
      </c>
      <c r="AB23" s="6">
        <v>2013</v>
      </c>
      <c r="AC23" s="7">
        <v>0.39017501452499198</v>
      </c>
      <c r="AD23" s="7">
        <v>0.26959679676383402</v>
      </c>
      <c r="AE23" s="7">
        <v>0.34574460540492441</v>
      </c>
      <c r="AF23" s="7">
        <v>1.5184371215869299</v>
      </c>
      <c r="AG23" s="7">
        <v>1.5109652208241999</v>
      </c>
      <c r="AH23" s="7">
        <v>1.51569132241188</v>
      </c>
      <c r="AI23" s="7">
        <v>0.33104249323232959</v>
      </c>
      <c r="AJ23" s="7">
        <v>0.50955819374341749</v>
      </c>
      <c r="AK23" s="7">
        <v>1.510028232297</v>
      </c>
      <c r="AL23" s="7">
        <v>1.6638213176423584</v>
      </c>
      <c r="AN23" s="6">
        <v>3</v>
      </c>
      <c r="AO23" s="6">
        <v>2013</v>
      </c>
      <c r="AP23" s="7">
        <v>0.39017501452499198</v>
      </c>
      <c r="AQ23" s="7">
        <v>0.26959679676383402</v>
      </c>
      <c r="AR23" s="7">
        <v>0.34574460540492441</v>
      </c>
      <c r="AS23" s="7">
        <v>1.5184371215869299</v>
      </c>
      <c r="AT23" s="7">
        <v>1.5109652208241999</v>
      </c>
      <c r="AU23" s="7">
        <v>1.51569132241188</v>
      </c>
      <c r="AV23" s="7">
        <v>0.33104249323232959</v>
      </c>
      <c r="AW23" s="7">
        <v>0.50955819374341749</v>
      </c>
      <c r="AX23" s="7">
        <v>1.510028232297</v>
      </c>
      <c r="AY23" s="7">
        <v>1.6638213176423584</v>
      </c>
    </row>
    <row r="24" spans="1:51" ht="14.25" x14ac:dyDescent="0.2">
      <c r="A24" s="6">
        <v>4</v>
      </c>
      <c r="B24" s="6">
        <v>2013</v>
      </c>
      <c r="C24" s="7">
        <v>0.34372837147616098</v>
      </c>
      <c r="D24" s="7">
        <v>0.231934146125268</v>
      </c>
      <c r="E24" s="7">
        <v>0.30023353823022947</v>
      </c>
      <c r="F24" s="7">
        <v>1.66612551475009</v>
      </c>
      <c r="G24" s="7">
        <v>1.5923971612977601</v>
      </c>
      <c r="H24" s="7">
        <v>1.63489571298768</v>
      </c>
      <c r="I24" s="7">
        <v>0.28255305008864628</v>
      </c>
      <c r="J24" s="7">
        <v>0.5088212153202003</v>
      </c>
      <c r="K24" s="7">
        <v>1.6251976205197936</v>
      </c>
      <c r="L24" s="7">
        <v>1.9696934308052623</v>
      </c>
      <c r="N24" s="6">
        <v>4</v>
      </c>
      <c r="O24" s="6">
        <v>2013</v>
      </c>
      <c r="P24" s="7">
        <v>0.34372837147616098</v>
      </c>
      <c r="Q24" s="7">
        <v>0.231934146125268</v>
      </c>
      <c r="R24" s="7">
        <v>0.30023353823022947</v>
      </c>
      <c r="S24" s="7">
        <v>1.66612551475009</v>
      </c>
      <c r="T24" s="7">
        <v>1.5923971612977601</v>
      </c>
      <c r="U24" s="7">
        <v>1.63489571298768</v>
      </c>
      <c r="V24" s="7">
        <v>0.28255305008864628</v>
      </c>
      <c r="W24" s="7">
        <v>0.5088212153202003</v>
      </c>
      <c r="X24" s="7">
        <v>1.6251976205197936</v>
      </c>
      <c r="Y24" s="7">
        <v>1.9696934308052623</v>
      </c>
      <c r="AA24" s="6">
        <v>4</v>
      </c>
      <c r="AB24" s="6">
        <v>2013</v>
      </c>
      <c r="AC24" s="7">
        <v>0.34372837147616098</v>
      </c>
      <c r="AD24" s="7">
        <v>0.231934146125268</v>
      </c>
      <c r="AE24" s="7">
        <v>0.30023353823022947</v>
      </c>
      <c r="AF24" s="7">
        <v>1.66612551475009</v>
      </c>
      <c r="AG24" s="7">
        <v>1.5923971612977601</v>
      </c>
      <c r="AH24" s="7">
        <v>1.63489571298768</v>
      </c>
      <c r="AI24" s="7">
        <v>0.28255305008864628</v>
      </c>
      <c r="AJ24" s="7">
        <v>0.5088212153202003</v>
      </c>
      <c r="AK24" s="7">
        <v>1.6251976205197936</v>
      </c>
      <c r="AL24" s="7">
        <v>1.9696934308052623</v>
      </c>
      <c r="AN24" s="6">
        <v>4</v>
      </c>
      <c r="AO24" s="6">
        <v>2013</v>
      </c>
      <c r="AP24" s="7">
        <v>0.34372837147616098</v>
      </c>
      <c r="AQ24" s="7">
        <v>0.231934146125268</v>
      </c>
      <c r="AR24" s="7">
        <v>0.30023353823022947</v>
      </c>
      <c r="AS24" s="7">
        <v>1.66612551475009</v>
      </c>
      <c r="AT24" s="7">
        <v>1.5923971612977601</v>
      </c>
      <c r="AU24" s="7">
        <v>1.63489571298768</v>
      </c>
      <c r="AV24" s="7">
        <v>0.28255305008864628</v>
      </c>
      <c r="AW24" s="7">
        <v>0.5088212153202003</v>
      </c>
      <c r="AX24" s="7">
        <v>1.6251976205197936</v>
      </c>
      <c r="AY24" s="7">
        <v>1.9696934308052623</v>
      </c>
    </row>
    <row r="25" spans="1:51" ht="14.25" x14ac:dyDescent="0.2">
      <c r="A25" s="6">
        <v>1</v>
      </c>
      <c r="B25" s="6">
        <v>2014</v>
      </c>
      <c r="C25" s="7">
        <v>0.32649221827238051</v>
      </c>
      <c r="D25" s="7">
        <v>0.21527732397493682</v>
      </c>
      <c r="E25" s="7">
        <v>0.28363087222913547</v>
      </c>
      <c r="F25" s="7">
        <v>1.7516484562642807</v>
      </c>
      <c r="G25" s="7">
        <v>1.6397449377474411</v>
      </c>
      <c r="H25" s="7">
        <v>1.7038006069209402</v>
      </c>
      <c r="I25" s="7">
        <v>0.26625370829186035</v>
      </c>
      <c r="J25" s="7">
        <v>0.50689851074968373</v>
      </c>
      <c r="K25" s="7">
        <v>1.6948569853816882</v>
      </c>
      <c r="L25" s="7">
        <v>2.0274482506465272</v>
      </c>
      <c r="N25" s="6">
        <v>1</v>
      </c>
      <c r="O25" s="6">
        <v>2014</v>
      </c>
      <c r="P25" s="7">
        <v>0.32649221827238051</v>
      </c>
      <c r="Q25" s="7">
        <v>0.21527732397493682</v>
      </c>
      <c r="R25" s="7">
        <v>0.28363087222913547</v>
      </c>
      <c r="S25" s="7">
        <v>1.7516484562642807</v>
      </c>
      <c r="T25" s="7">
        <v>1.6397449377474411</v>
      </c>
      <c r="U25" s="7">
        <v>1.7038006069209402</v>
      </c>
      <c r="V25" s="7">
        <v>0.26625370829186035</v>
      </c>
      <c r="W25" s="7">
        <v>0.50689851074968373</v>
      </c>
      <c r="X25" s="7">
        <v>1.6948569853816882</v>
      </c>
      <c r="Y25" s="7">
        <v>2.0274482506465272</v>
      </c>
      <c r="AA25" s="6">
        <v>1</v>
      </c>
      <c r="AB25" s="6">
        <v>2014</v>
      </c>
      <c r="AC25" s="7">
        <v>0.32649221827238051</v>
      </c>
      <c r="AD25" s="7">
        <v>0.21527732397493682</v>
      </c>
      <c r="AE25" s="7">
        <v>0.28363087222913547</v>
      </c>
      <c r="AF25" s="7">
        <v>1.7516484562642807</v>
      </c>
      <c r="AG25" s="7">
        <v>1.6397449377474411</v>
      </c>
      <c r="AH25" s="7">
        <v>1.7038006069209402</v>
      </c>
      <c r="AI25" s="7">
        <v>0.26625370829186035</v>
      </c>
      <c r="AJ25" s="7">
        <v>0.50689851074968373</v>
      </c>
      <c r="AK25" s="7">
        <v>1.6948569853816882</v>
      </c>
      <c r="AL25" s="7">
        <v>2.0274482506465272</v>
      </c>
      <c r="AN25" s="6">
        <v>1</v>
      </c>
      <c r="AO25" s="6">
        <v>2014</v>
      </c>
      <c r="AP25" s="7">
        <v>0.32649221827238051</v>
      </c>
      <c r="AQ25" s="7">
        <v>0.21527732397493682</v>
      </c>
      <c r="AR25" s="7">
        <v>0.28363087222913547</v>
      </c>
      <c r="AS25" s="7">
        <v>1.7516484562642807</v>
      </c>
      <c r="AT25" s="7">
        <v>1.6397449377474411</v>
      </c>
      <c r="AU25" s="7">
        <v>1.7038006069209402</v>
      </c>
      <c r="AV25" s="7">
        <v>0.26625370829186035</v>
      </c>
      <c r="AW25" s="7">
        <v>0.50689851074968373</v>
      </c>
      <c r="AX25" s="7">
        <v>1.6948569853816882</v>
      </c>
      <c r="AY25" s="7">
        <v>2.0274482506465272</v>
      </c>
    </row>
    <row r="26" spans="1:51" ht="14.25" x14ac:dyDescent="0.2">
      <c r="A26" s="6">
        <v>2</v>
      </c>
      <c r="B26" s="6">
        <v>2014</v>
      </c>
      <c r="C26" s="7">
        <v>0.33458286079665145</v>
      </c>
      <c r="D26" s="7">
        <v>0.2239886744392188</v>
      </c>
      <c r="E26" s="7">
        <v>0.29302794973709173</v>
      </c>
      <c r="F26" s="7">
        <v>1.6838309222293519</v>
      </c>
      <c r="G26" s="7">
        <v>1.5618336141258806</v>
      </c>
      <c r="H26" s="7">
        <v>1.630032873239198</v>
      </c>
      <c r="I26" s="7">
        <v>0.27536634308187652</v>
      </c>
      <c r="J26" s="7">
        <v>0.50788697992694687</v>
      </c>
      <c r="K26" s="7">
        <v>1.6205788027532726</v>
      </c>
      <c r="L26" s="7">
        <v>2.1332344148602322</v>
      </c>
      <c r="N26" s="6">
        <v>2</v>
      </c>
      <c r="O26" s="6">
        <v>2014</v>
      </c>
      <c r="P26" s="7">
        <v>0.33458286079665145</v>
      </c>
      <c r="Q26" s="7">
        <v>0.2239886744392188</v>
      </c>
      <c r="R26" s="7">
        <v>0.29302794973709173</v>
      </c>
      <c r="S26" s="7">
        <v>1.6838309222293519</v>
      </c>
      <c r="T26" s="7">
        <v>1.5618336141258806</v>
      </c>
      <c r="U26" s="7">
        <v>1.630032873239198</v>
      </c>
      <c r="V26" s="7">
        <v>0.27536634308187652</v>
      </c>
      <c r="W26" s="7">
        <v>0.50788697992694687</v>
      </c>
      <c r="X26" s="7">
        <v>1.6205788027532726</v>
      </c>
      <c r="Y26" s="7">
        <v>2.1332344148602322</v>
      </c>
      <c r="AA26" s="6">
        <v>2</v>
      </c>
      <c r="AB26" s="6">
        <v>2014</v>
      </c>
      <c r="AC26" s="7">
        <v>0.33458286079665145</v>
      </c>
      <c r="AD26" s="7">
        <v>0.2239886744392188</v>
      </c>
      <c r="AE26" s="7">
        <v>0.29302794973709173</v>
      </c>
      <c r="AF26" s="7">
        <v>1.6838309222293519</v>
      </c>
      <c r="AG26" s="7">
        <v>1.5618336141258806</v>
      </c>
      <c r="AH26" s="7">
        <v>1.630032873239198</v>
      </c>
      <c r="AI26" s="7">
        <v>0.27536634308187652</v>
      </c>
      <c r="AJ26" s="7">
        <v>0.50788697992694687</v>
      </c>
      <c r="AK26" s="7">
        <v>1.6205788027532726</v>
      </c>
      <c r="AL26" s="7">
        <v>2.1332344148602322</v>
      </c>
      <c r="AN26" s="6">
        <v>2</v>
      </c>
      <c r="AO26" s="6">
        <v>2014</v>
      </c>
      <c r="AP26" s="7">
        <v>0.33458286079665145</v>
      </c>
      <c r="AQ26" s="7">
        <v>0.2239886744392188</v>
      </c>
      <c r="AR26" s="7">
        <v>0.29302794973709173</v>
      </c>
      <c r="AS26" s="7">
        <v>1.6838309222293519</v>
      </c>
      <c r="AT26" s="7">
        <v>1.5618336141258806</v>
      </c>
      <c r="AU26" s="7">
        <v>1.630032873239198</v>
      </c>
      <c r="AV26" s="7">
        <v>0.27536634308187652</v>
      </c>
      <c r="AW26" s="7">
        <v>0.50788697992694687</v>
      </c>
      <c r="AX26" s="7">
        <v>1.6205788027532726</v>
      </c>
      <c r="AY26" s="7">
        <v>2.1332344148602322</v>
      </c>
    </row>
    <row r="27" spans="1:51" ht="14.25" x14ac:dyDescent="0.2">
      <c r="A27" s="6">
        <v>3</v>
      </c>
      <c r="B27" s="6">
        <v>2014</v>
      </c>
      <c r="C27" s="7">
        <v>0.30257793088382962</v>
      </c>
      <c r="D27" s="7">
        <v>0.20445212868186366</v>
      </c>
      <c r="E27" s="7">
        <v>0.2694941648128093</v>
      </c>
      <c r="F27" s="7">
        <v>1.5822330318355271</v>
      </c>
      <c r="G27" s="7">
        <v>1.4134817496508183</v>
      </c>
      <c r="H27" s="7">
        <v>1.5187385192269796</v>
      </c>
      <c r="I27" s="7">
        <v>0.2544749162668325</v>
      </c>
      <c r="J27" s="7">
        <v>0.44503307132822661</v>
      </c>
      <c r="K27" s="7">
        <v>1.5069944722348523</v>
      </c>
      <c r="L27" s="7">
        <v>2.0655390283958517</v>
      </c>
      <c r="N27" s="6">
        <v>3</v>
      </c>
      <c r="O27" s="6">
        <v>2014</v>
      </c>
      <c r="P27" s="7">
        <v>0.30257793088382962</v>
      </c>
      <c r="Q27" s="7">
        <v>0.20445212868186366</v>
      </c>
      <c r="R27" s="7">
        <v>0.2694941648128093</v>
      </c>
      <c r="S27" s="7">
        <v>1.5822330318355271</v>
      </c>
      <c r="T27" s="7">
        <v>1.4134817496508183</v>
      </c>
      <c r="U27" s="7">
        <v>1.5187385192269796</v>
      </c>
      <c r="V27" s="7">
        <v>0.2544749162668325</v>
      </c>
      <c r="W27" s="7">
        <v>0.44503307132822661</v>
      </c>
      <c r="X27" s="7">
        <v>1.5069944722348523</v>
      </c>
      <c r="Y27" s="7">
        <v>2.0655390283958517</v>
      </c>
      <c r="AA27" s="6">
        <v>3</v>
      </c>
      <c r="AB27" s="6">
        <v>2014</v>
      </c>
      <c r="AC27" s="7">
        <v>0.30257793088382962</v>
      </c>
      <c r="AD27" s="7">
        <v>0.20445212868186366</v>
      </c>
      <c r="AE27" s="7">
        <v>0.2694941648128093</v>
      </c>
      <c r="AF27" s="7">
        <v>1.5822330318355271</v>
      </c>
      <c r="AG27" s="7">
        <v>1.4134817496508183</v>
      </c>
      <c r="AH27" s="7">
        <v>1.5187385192269796</v>
      </c>
      <c r="AI27" s="7">
        <v>0.2544749162668325</v>
      </c>
      <c r="AJ27" s="7">
        <v>0.44503307132822661</v>
      </c>
      <c r="AK27" s="7">
        <v>1.5069944722348523</v>
      </c>
      <c r="AL27" s="7">
        <v>2.0655390283958517</v>
      </c>
      <c r="AN27" s="6">
        <v>3</v>
      </c>
      <c r="AO27" s="6">
        <v>2014</v>
      </c>
      <c r="AP27" s="7">
        <v>0.30257793088382962</v>
      </c>
      <c r="AQ27" s="7">
        <v>0.20445212868186366</v>
      </c>
      <c r="AR27" s="7">
        <v>0.2694941648128093</v>
      </c>
      <c r="AS27" s="7">
        <v>1.5822330318355271</v>
      </c>
      <c r="AT27" s="7">
        <v>1.4134817496508183</v>
      </c>
      <c r="AU27" s="7">
        <v>1.5187385192269796</v>
      </c>
      <c r="AV27" s="7">
        <v>0.2544749162668325</v>
      </c>
      <c r="AW27" s="7">
        <v>0.44503307132822661</v>
      </c>
      <c r="AX27" s="7">
        <v>1.5069944722348523</v>
      </c>
      <c r="AY27" s="7">
        <v>2.0655390283958517</v>
      </c>
    </row>
    <row r="28" spans="1:51" ht="14.25" x14ac:dyDescent="0.2">
      <c r="A28" s="6">
        <v>4</v>
      </c>
      <c r="B28" s="6">
        <v>2014</v>
      </c>
      <c r="C28" s="7">
        <v>0.28448405148354894</v>
      </c>
      <c r="D28" s="7">
        <v>0.17512577664007739</v>
      </c>
      <c r="E28" s="7">
        <v>0.24408396987332065</v>
      </c>
      <c r="F28" s="7">
        <v>1.7448811648545071</v>
      </c>
      <c r="G28" s="7">
        <v>1.5772568491651484</v>
      </c>
      <c r="H28" s="7">
        <v>1.6699999201427729</v>
      </c>
      <c r="I28" s="7">
        <v>0.2275688020889344</v>
      </c>
      <c r="J28" s="7">
        <v>0.45718752997104528</v>
      </c>
      <c r="K28" s="7">
        <v>1.6613282507764953</v>
      </c>
      <c r="L28" s="7">
        <v>2.1355631580552581</v>
      </c>
      <c r="N28" s="6">
        <v>4</v>
      </c>
      <c r="O28" s="6">
        <v>2014</v>
      </c>
      <c r="P28" s="7">
        <v>0.28448405148354894</v>
      </c>
      <c r="Q28" s="7">
        <v>0.17512577664007739</v>
      </c>
      <c r="R28" s="7">
        <v>0.24408396987332065</v>
      </c>
      <c r="S28" s="7">
        <v>1.7448811648545071</v>
      </c>
      <c r="T28" s="7">
        <v>1.5772568491651484</v>
      </c>
      <c r="U28" s="7">
        <v>1.6699999201427729</v>
      </c>
      <c r="V28" s="7">
        <v>0.2275688020889344</v>
      </c>
      <c r="W28" s="7">
        <v>0.45718752997104528</v>
      </c>
      <c r="X28" s="7">
        <v>1.6613282507764953</v>
      </c>
      <c r="Y28" s="7">
        <v>2.1355631580552581</v>
      </c>
      <c r="AA28" s="6">
        <v>4</v>
      </c>
      <c r="AB28" s="6">
        <v>2014</v>
      </c>
      <c r="AC28" s="7">
        <v>0.28448405148354894</v>
      </c>
      <c r="AD28" s="7">
        <v>0.17512577664007739</v>
      </c>
      <c r="AE28" s="7">
        <v>0.24408396987332065</v>
      </c>
      <c r="AF28" s="7">
        <v>1.7448811648545071</v>
      </c>
      <c r="AG28" s="7">
        <v>1.5772568491651484</v>
      </c>
      <c r="AH28" s="7">
        <v>1.6699999201427729</v>
      </c>
      <c r="AI28" s="7">
        <v>0.2275688020889344</v>
      </c>
      <c r="AJ28" s="7">
        <v>0.45718752997104528</v>
      </c>
      <c r="AK28" s="7">
        <v>1.6613282507764953</v>
      </c>
      <c r="AL28" s="7">
        <v>2.1355631580552581</v>
      </c>
      <c r="AN28" s="6">
        <v>4</v>
      </c>
      <c r="AO28" s="6">
        <v>2014</v>
      </c>
      <c r="AP28" s="7">
        <v>0.28448405148354894</v>
      </c>
      <c r="AQ28" s="7">
        <v>0.17512577664007739</v>
      </c>
      <c r="AR28" s="7">
        <v>0.24408396987332065</v>
      </c>
      <c r="AS28" s="7">
        <v>1.7448811648545071</v>
      </c>
      <c r="AT28" s="7">
        <v>1.5772568491651484</v>
      </c>
      <c r="AU28" s="7">
        <v>1.6699999201427729</v>
      </c>
      <c r="AV28" s="7">
        <v>0.2275688020889344</v>
      </c>
      <c r="AW28" s="7">
        <v>0.45718752997104528</v>
      </c>
      <c r="AX28" s="7">
        <v>1.6613282507764953</v>
      </c>
      <c r="AY28" s="7">
        <v>2.1355631580552581</v>
      </c>
    </row>
    <row r="29" spans="1:51" ht="14.25" x14ac:dyDescent="0.2">
      <c r="A29" s="12">
        <v>1</v>
      </c>
      <c r="B29" s="14">
        <v>2015</v>
      </c>
      <c r="C29" s="7">
        <v>0.27244876831987602</v>
      </c>
      <c r="D29" s="7">
        <v>0.15523199681752001</v>
      </c>
      <c r="E29" s="7">
        <v>0.22670242240378299</v>
      </c>
      <c r="F29" s="7">
        <v>1.8251370141994101</v>
      </c>
      <c r="G29" s="7">
        <v>1.60150556509209</v>
      </c>
      <c r="H29" s="7">
        <v>1.7230082670903999</v>
      </c>
      <c r="I29" s="7">
        <v>0.21052138999009343</v>
      </c>
      <c r="J29" s="7">
        <v>0.45333590297689297</v>
      </c>
      <c r="K29" s="7">
        <v>1.7137619941537403</v>
      </c>
      <c r="L29" s="7">
        <v>2.2427863358096092</v>
      </c>
      <c r="N29" s="12">
        <v>1</v>
      </c>
      <c r="O29" s="14">
        <v>2015</v>
      </c>
      <c r="P29" s="7">
        <v>0.27244876831987602</v>
      </c>
      <c r="Q29" s="7">
        <v>0.15523199681752001</v>
      </c>
      <c r="R29" s="7">
        <v>0.22670242240378299</v>
      </c>
      <c r="S29" s="7">
        <v>1.8251370141994101</v>
      </c>
      <c r="T29" s="7">
        <v>1.60150556509209</v>
      </c>
      <c r="U29" s="7">
        <v>1.7230082670903999</v>
      </c>
      <c r="V29" s="7">
        <v>0.21052138999009343</v>
      </c>
      <c r="W29" s="7">
        <v>0.45333590297689297</v>
      </c>
      <c r="X29" s="7">
        <v>1.7137619941537403</v>
      </c>
      <c r="Y29" s="7">
        <v>2.2427863358096092</v>
      </c>
      <c r="AA29" s="12">
        <v>1</v>
      </c>
      <c r="AB29" s="14">
        <v>2015</v>
      </c>
      <c r="AC29" s="7">
        <v>0.27244876831987602</v>
      </c>
      <c r="AD29" s="7">
        <v>0.15523199681752001</v>
      </c>
      <c r="AE29" s="7">
        <v>0.22670242240378299</v>
      </c>
      <c r="AF29" s="7">
        <v>1.8251370141994101</v>
      </c>
      <c r="AG29" s="7">
        <v>1.60150556509209</v>
      </c>
      <c r="AH29" s="7">
        <v>1.7230082670903999</v>
      </c>
      <c r="AI29" s="7">
        <v>0.21052138999009343</v>
      </c>
      <c r="AJ29" s="7">
        <v>0.45333590297689297</v>
      </c>
      <c r="AK29" s="7">
        <v>1.7137619941537403</v>
      </c>
      <c r="AL29" s="7">
        <v>2.2427863358096092</v>
      </c>
      <c r="AN29" s="12">
        <v>1</v>
      </c>
      <c r="AO29" s="14">
        <v>2015</v>
      </c>
      <c r="AP29" s="7">
        <v>0.27244876831987602</v>
      </c>
      <c r="AQ29" s="7">
        <v>0.15523199681752001</v>
      </c>
      <c r="AR29" s="7">
        <v>0.22670242240378299</v>
      </c>
      <c r="AS29" s="7">
        <v>1.8251370141994101</v>
      </c>
      <c r="AT29" s="7">
        <v>1.60150556509209</v>
      </c>
      <c r="AU29" s="7">
        <v>1.7230082670903999</v>
      </c>
      <c r="AV29" s="7">
        <v>0.21052138999009343</v>
      </c>
      <c r="AW29" s="7">
        <v>0.45333590297689297</v>
      </c>
      <c r="AX29" s="7">
        <v>1.7137619941537403</v>
      </c>
      <c r="AY29" s="7">
        <v>2.2427863358096092</v>
      </c>
    </row>
    <row r="30" spans="1:51" ht="14.25" x14ac:dyDescent="0.2">
      <c r="A30" s="12">
        <v>2</v>
      </c>
      <c r="B30" s="14">
        <v>2015</v>
      </c>
      <c r="C30" s="7">
        <v>0.22559606538469501</v>
      </c>
      <c r="D30" s="7">
        <v>0.16017625449084499</v>
      </c>
      <c r="E30" s="7">
        <v>0.20402268768778101</v>
      </c>
      <c r="F30" s="7">
        <v>1.6780162442814599</v>
      </c>
      <c r="G30" s="7">
        <v>1.5182088333230901</v>
      </c>
      <c r="H30" s="7">
        <v>1.6089934852352099</v>
      </c>
      <c r="I30" s="7">
        <v>0.19016014073547896</v>
      </c>
      <c r="J30" s="7">
        <v>0.38918930943933677</v>
      </c>
      <c r="K30" s="7">
        <v>1.5997393766302226</v>
      </c>
      <c r="L30" s="7">
        <v>2.0972951915840943</v>
      </c>
      <c r="N30" s="12">
        <v>2</v>
      </c>
      <c r="O30" s="14">
        <v>2015</v>
      </c>
      <c r="P30" s="7">
        <v>0.22559606538469501</v>
      </c>
      <c r="Q30" s="7">
        <v>0.16017625449084499</v>
      </c>
      <c r="R30" s="7">
        <v>0.20402268768778101</v>
      </c>
      <c r="S30" s="7">
        <v>1.6780162442814599</v>
      </c>
      <c r="T30" s="7">
        <v>1.5182088333230901</v>
      </c>
      <c r="U30" s="7">
        <v>1.6089934852352099</v>
      </c>
      <c r="V30" s="7">
        <v>0.19016014073547896</v>
      </c>
      <c r="W30" s="7">
        <v>0.38918930943933677</v>
      </c>
      <c r="X30" s="7">
        <v>1.5997393766302226</v>
      </c>
      <c r="Y30" s="7">
        <v>2.0972951915840943</v>
      </c>
      <c r="AA30" s="12">
        <v>2</v>
      </c>
      <c r="AB30" s="14">
        <v>2015</v>
      </c>
      <c r="AC30" s="7">
        <v>0.22559606538469501</v>
      </c>
      <c r="AD30" s="7">
        <v>0.16017625449084499</v>
      </c>
      <c r="AE30" s="7">
        <v>0.20402268768778101</v>
      </c>
      <c r="AF30" s="7">
        <v>1.6780162442814599</v>
      </c>
      <c r="AG30" s="7">
        <v>1.5182088333230901</v>
      </c>
      <c r="AH30" s="7">
        <v>1.6089934852352099</v>
      </c>
      <c r="AI30" s="7">
        <v>0.19016014073547896</v>
      </c>
      <c r="AJ30" s="7">
        <v>0.38918930943933677</v>
      </c>
      <c r="AK30" s="7">
        <v>1.5997393766302226</v>
      </c>
      <c r="AL30" s="7">
        <v>2.0972951915840943</v>
      </c>
      <c r="AN30" s="12">
        <v>2</v>
      </c>
      <c r="AO30" s="14">
        <v>2015</v>
      </c>
      <c r="AP30" s="7">
        <v>0.22559606538469501</v>
      </c>
      <c r="AQ30" s="7">
        <v>0.16017625449084499</v>
      </c>
      <c r="AR30" s="7">
        <v>0.20402268768778101</v>
      </c>
      <c r="AS30" s="7">
        <v>1.6780162442814599</v>
      </c>
      <c r="AT30" s="7">
        <v>1.5182088333230901</v>
      </c>
      <c r="AU30" s="7">
        <v>1.6089934852352099</v>
      </c>
      <c r="AV30" s="7">
        <v>0.19016014073547896</v>
      </c>
      <c r="AW30" s="7">
        <v>0.38918930943933677</v>
      </c>
      <c r="AX30" s="7">
        <v>1.5997393766302226</v>
      </c>
      <c r="AY30" s="7">
        <v>2.0972951915840943</v>
      </c>
    </row>
    <row r="31" spans="1:51" ht="14.25" x14ac:dyDescent="0.2">
      <c r="A31" s="12">
        <v>3</v>
      </c>
      <c r="B31" s="14">
        <v>2015</v>
      </c>
      <c r="C31" s="7">
        <v>0.264259310459389</v>
      </c>
      <c r="D31" s="7">
        <v>0.155180522344773</v>
      </c>
      <c r="E31" s="7">
        <v>0.23181205763784901</v>
      </c>
      <c r="F31" s="7">
        <v>1.54034072959424</v>
      </c>
      <c r="G31" s="7">
        <v>1.1527852346197101</v>
      </c>
      <c r="H31" s="7">
        <v>1.39627516060398</v>
      </c>
      <c r="I31" s="7">
        <v>0.2166259055795646</v>
      </c>
      <c r="J31" s="7">
        <v>0.44100899082914746</v>
      </c>
      <c r="K31" s="7">
        <v>1.3849214127751488</v>
      </c>
      <c r="L31" s="7">
        <v>1.9514960719639283</v>
      </c>
      <c r="N31" s="12">
        <v>3</v>
      </c>
      <c r="O31" s="14">
        <v>2015</v>
      </c>
      <c r="P31" s="7">
        <v>0.264259310459389</v>
      </c>
      <c r="Q31" s="7">
        <v>0.155180522344773</v>
      </c>
      <c r="R31" s="7">
        <v>0.23181205763784901</v>
      </c>
      <c r="S31" s="7">
        <v>1.54034072959424</v>
      </c>
      <c r="T31" s="7">
        <v>1.1527852346197101</v>
      </c>
      <c r="U31" s="7">
        <v>1.39627516060398</v>
      </c>
      <c r="V31" s="7">
        <v>0.2166259055795646</v>
      </c>
      <c r="W31" s="7">
        <v>0.44100899082914746</v>
      </c>
      <c r="X31" s="7">
        <v>1.3849214127751488</v>
      </c>
      <c r="Y31" s="7">
        <v>1.9514960719639283</v>
      </c>
      <c r="AA31" s="12">
        <v>3</v>
      </c>
      <c r="AB31" s="14">
        <v>2015</v>
      </c>
      <c r="AC31" s="7">
        <v>0.264259310459389</v>
      </c>
      <c r="AD31" s="7">
        <v>0.155180522344773</v>
      </c>
      <c r="AE31" s="7">
        <v>0.23181205763784901</v>
      </c>
      <c r="AF31" s="7">
        <v>1.54034072959424</v>
      </c>
      <c r="AG31" s="7">
        <v>1.1527852346197101</v>
      </c>
      <c r="AH31" s="7">
        <v>1.39627516060398</v>
      </c>
      <c r="AI31" s="7">
        <v>0.2166259055795646</v>
      </c>
      <c r="AJ31" s="7">
        <v>0.44100899082914746</v>
      </c>
      <c r="AK31" s="7">
        <v>1.3849214127751488</v>
      </c>
      <c r="AL31" s="7">
        <v>1.9514960719639283</v>
      </c>
      <c r="AN31" s="12">
        <v>3</v>
      </c>
      <c r="AO31" s="14">
        <v>2015</v>
      </c>
      <c r="AP31" s="7">
        <v>0.264259310459389</v>
      </c>
      <c r="AQ31" s="7">
        <v>0.155180522344773</v>
      </c>
      <c r="AR31" s="7">
        <v>0.23181205763784901</v>
      </c>
      <c r="AS31" s="7">
        <v>1.54034072959424</v>
      </c>
      <c r="AT31" s="7">
        <v>1.1527852346197101</v>
      </c>
      <c r="AU31" s="7">
        <v>1.39627516060398</v>
      </c>
      <c r="AV31" s="7">
        <v>0.2166259055795646</v>
      </c>
      <c r="AW31" s="7">
        <v>0.44100899082914746</v>
      </c>
      <c r="AX31" s="7">
        <v>1.3849214127751488</v>
      </c>
      <c r="AY31" s="7">
        <v>1.9514960719639283</v>
      </c>
    </row>
    <row r="32" spans="1:51" ht="14.25" x14ac:dyDescent="0.2">
      <c r="A32" s="12">
        <v>4</v>
      </c>
      <c r="B32" s="14">
        <v>2015</v>
      </c>
      <c r="C32" s="7">
        <v>0.22021599491091201</v>
      </c>
      <c r="D32" s="7">
        <v>0.14676806826094399</v>
      </c>
      <c r="E32" s="7">
        <v>0.19636365653163201</v>
      </c>
      <c r="F32" s="7">
        <v>1.7298162076827299</v>
      </c>
      <c r="G32" s="7">
        <v>1.4329250980941299</v>
      </c>
      <c r="H32" s="7">
        <v>1.5917684847020701</v>
      </c>
      <c r="I32" s="7">
        <v>0.18235547247903675</v>
      </c>
      <c r="J32" s="7">
        <v>0.37756717648106491</v>
      </c>
      <c r="K32" s="7">
        <v>1.5824512375124959</v>
      </c>
      <c r="L32" s="7">
        <v>2.0616862814986607</v>
      </c>
      <c r="N32" s="12">
        <v>4</v>
      </c>
      <c r="O32" s="14">
        <v>2015</v>
      </c>
      <c r="P32" s="7">
        <v>0.22021599491091201</v>
      </c>
      <c r="Q32" s="7">
        <v>0.14676806826094399</v>
      </c>
      <c r="R32" s="7">
        <v>0.19636365653163201</v>
      </c>
      <c r="S32" s="7">
        <v>1.7298162076827299</v>
      </c>
      <c r="T32" s="7">
        <v>1.4329250980941299</v>
      </c>
      <c r="U32" s="7">
        <v>1.5917684847020701</v>
      </c>
      <c r="V32" s="7">
        <v>0.18235547247903675</v>
      </c>
      <c r="W32" s="7">
        <v>0.37756717648106491</v>
      </c>
      <c r="X32" s="7">
        <v>1.5824512375124959</v>
      </c>
      <c r="Y32" s="7">
        <v>2.0616862814986607</v>
      </c>
      <c r="AA32" s="12">
        <v>4</v>
      </c>
      <c r="AB32" s="14">
        <v>2015</v>
      </c>
      <c r="AC32" s="7">
        <v>0.22021599491091201</v>
      </c>
      <c r="AD32" s="7">
        <v>0.14676806826094399</v>
      </c>
      <c r="AE32" s="7">
        <v>0.19636365653163201</v>
      </c>
      <c r="AF32" s="7">
        <v>1.7298162076827299</v>
      </c>
      <c r="AG32" s="7">
        <v>1.4329250980941299</v>
      </c>
      <c r="AH32" s="7">
        <v>1.5917684847020701</v>
      </c>
      <c r="AI32" s="7">
        <v>0.18235547247903675</v>
      </c>
      <c r="AJ32" s="7">
        <v>0.37756717648106491</v>
      </c>
      <c r="AK32" s="7">
        <v>1.5824512375124959</v>
      </c>
      <c r="AL32" s="7">
        <v>2.0616862814986607</v>
      </c>
      <c r="AN32" s="12">
        <v>4</v>
      </c>
      <c r="AO32" s="14">
        <v>2015</v>
      </c>
      <c r="AP32" s="7">
        <v>0.22021599491091201</v>
      </c>
      <c r="AQ32" s="7">
        <v>0.14676806826094399</v>
      </c>
      <c r="AR32" s="7">
        <v>0.19636365653163201</v>
      </c>
      <c r="AS32" s="7">
        <v>1.7298162076827299</v>
      </c>
      <c r="AT32" s="7">
        <v>1.4329250980941299</v>
      </c>
      <c r="AU32" s="7">
        <v>1.5917684847020701</v>
      </c>
      <c r="AV32" s="7">
        <v>0.18235547247903675</v>
      </c>
      <c r="AW32" s="7">
        <v>0.37756717648106491</v>
      </c>
      <c r="AX32" s="7">
        <v>1.5824512375124959</v>
      </c>
      <c r="AY32" s="7">
        <v>2.0616862814986607</v>
      </c>
    </row>
    <row r="36" spans="3:8" x14ac:dyDescent="0.2">
      <c r="C36" s="11"/>
      <c r="D36" s="11"/>
      <c r="E36" s="11"/>
      <c r="F36" s="11"/>
      <c r="G36" s="11"/>
      <c r="H36" s="11"/>
    </row>
    <row r="37" spans="3:8" x14ac:dyDescent="0.2">
      <c r="C37" s="11"/>
      <c r="D37" s="11"/>
      <c r="E37" s="11"/>
      <c r="F37" s="11"/>
      <c r="G37" s="11"/>
      <c r="H37" s="11"/>
    </row>
    <row r="38" spans="3:8" x14ac:dyDescent="0.2">
      <c r="C38" s="11"/>
      <c r="D38" s="11"/>
      <c r="E38" s="11"/>
      <c r="F38" s="11"/>
      <c r="G38" s="11"/>
      <c r="H38" s="11"/>
    </row>
    <row r="39" spans="3:8" x14ac:dyDescent="0.2">
      <c r="C39" s="11"/>
      <c r="D39" s="11"/>
      <c r="E39" s="11"/>
      <c r="F39" s="11"/>
      <c r="G39" s="11"/>
      <c r="H39" s="11"/>
    </row>
    <row r="40" spans="3:8" x14ac:dyDescent="0.2">
      <c r="C40" s="11"/>
      <c r="D40" s="11"/>
      <c r="E40" s="11"/>
      <c r="F40" s="11"/>
      <c r="G40" s="11"/>
      <c r="H40" s="11"/>
    </row>
    <row r="41" spans="3:8" x14ac:dyDescent="0.2">
      <c r="C41" s="11"/>
      <c r="D41" s="11"/>
      <c r="E41" s="11"/>
      <c r="F41" s="11"/>
      <c r="G41" s="11"/>
      <c r="H41" s="11"/>
    </row>
    <row r="42" spans="3:8" x14ac:dyDescent="0.2">
      <c r="C42" s="11"/>
      <c r="D42" s="11"/>
      <c r="E42" s="11"/>
      <c r="F42" s="11"/>
      <c r="G42" s="11"/>
      <c r="H42" s="11"/>
    </row>
    <row r="43" spans="3:8" x14ac:dyDescent="0.2">
      <c r="C43" s="11"/>
      <c r="D43" s="11"/>
      <c r="E43" s="11"/>
      <c r="F43" s="11"/>
      <c r="G43" s="11"/>
      <c r="H43" s="11"/>
    </row>
    <row r="44" spans="3:8" x14ac:dyDescent="0.2">
      <c r="C44" s="11"/>
      <c r="D44" s="11"/>
      <c r="E44" s="11"/>
      <c r="F44" s="11"/>
      <c r="G44" s="11"/>
      <c r="H44" s="11"/>
    </row>
    <row r="45" spans="3:8" x14ac:dyDescent="0.2">
      <c r="C45" s="11"/>
      <c r="D45" s="11"/>
      <c r="E45" s="11"/>
      <c r="F45" s="11"/>
      <c r="G45" s="11"/>
      <c r="H45" s="11"/>
    </row>
    <row r="46" spans="3:8" x14ac:dyDescent="0.2">
      <c r="C46" s="11"/>
      <c r="D46" s="11"/>
      <c r="E46" s="11"/>
      <c r="F46" s="11"/>
      <c r="G46" s="11"/>
      <c r="H46" s="11"/>
    </row>
    <row r="47" spans="3:8" x14ac:dyDescent="0.2">
      <c r="C47" s="11"/>
      <c r="D47" s="11"/>
      <c r="E47" s="11"/>
      <c r="F47" s="11"/>
      <c r="G47" s="11"/>
      <c r="H47" s="11"/>
    </row>
    <row r="48" spans="3:8" x14ac:dyDescent="0.2">
      <c r="C48" s="11"/>
      <c r="D48" s="11"/>
      <c r="E48" s="11"/>
      <c r="F48" s="11"/>
      <c r="G48" s="11"/>
      <c r="H48" s="11"/>
    </row>
    <row r="49" spans="3:8" x14ac:dyDescent="0.2">
      <c r="C49" s="11"/>
      <c r="D49" s="11"/>
      <c r="E49" s="11"/>
      <c r="F49" s="11"/>
      <c r="G49" s="11"/>
      <c r="H49" s="11"/>
    </row>
    <row r="50" spans="3:8" x14ac:dyDescent="0.2">
      <c r="C50" s="11"/>
      <c r="D50" s="11"/>
      <c r="E50" s="11"/>
      <c r="F50" s="11"/>
      <c r="G50" s="11"/>
      <c r="H50" s="11"/>
    </row>
    <row r="51" spans="3:8" x14ac:dyDescent="0.2">
      <c r="C51" s="11"/>
      <c r="D51" s="11"/>
      <c r="E51" s="11"/>
      <c r="F51" s="11"/>
      <c r="G51" s="11"/>
      <c r="H51" s="11"/>
    </row>
    <row r="52" spans="3:8" x14ac:dyDescent="0.2">
      <c r="C52" s="11"/>
      <c r="D52" s="11"/>
      <c r="E52" s="11"/>
      <c r="F52" s="11"/>
      <c r="G52" s="11"/>
      <c r="H52" s="11"/>
    </row>
    <row r="53" spans="3:8" x14ac:dyDescent="0.2">
      <c r="C53" s="11"/>
      <c r="D53" s="11"/>
      <c r="E53" s="11"/>
      <c r="F53" s="11"/>
      <c r="G53" s="11"/>
      <c r="H53" s="11"/>
    </row>
    <row r="54" spans="3:8" x14ac:dyDescent="0.2">
      <c r="C54" s="11"/>
      <c r="D54" s="11"/>
      <c r="E54" s="11"/>
      <c r="F54" s="11"/>
      <c r="G54" s="11"/>
      <c r="H54" s="11"/>
    </row>
    <row r="55" spans="3:8" x14ac:dyDescent="0.2">
      <c r="C55" s="11"/>
      <c r="D55" s="11"/>
      <c r="E55" s="11"/>
      <c r="F55" s="11"/>
      <c r="G55" s="11"/>
      <c r="H55" s="11"/>
    </row>
    <row r="56" spans="3:8" x14ac:dyDescent="0.2">
      <c r="C56" s="11"/>
    </row>
    <row r="57" spans="3:8" x14ac:dyDescent="0.2">
      <c r="C57" s="11"/>
    </row>
    <row r="58" spans="3:8" x14ac:dyDescent="0.2">
      <c r="C58" s="11"/>
    </row>
    <row r="59" spans="3:8" x14ac:dyDescent="0.2">
      <c r="C59" s="11"/>
    </row>
    <row r="60" spans="3:8" x14ac:dyDescent="0.2">
      <c r="C60" s="11"/>
    </row>
    <row r="61" spans="3:8" x14ac:dyDescent="0.2">
      <c r="C61" s="11"/>
    </row>
    <row r="62" spans="3:8" x14ac:dyDescent="0.2">
      <c r="C62" s="11"/>
    </row>
  </sheetData>
  <mergeCells count="24">
    <mergeCell ref="AC3:AE3"/>
    <mergeCell ref="AP3:AR3"/>
    <mergeCell ref="K3:L3"/>
    <mergeCell ref="A3:A4"/>
    <mergeCell ref="B3:B4"/>
    <mergeCell ref="C3:E3"/>
    <mergeCell ref="F3:H3"/>
    <mergeCell ref="I3:J3"/>
    <mergeCell ref="AS3:AU3"/>
    <mergeCell ref="AV3:AW3"/>
    <mergeCell ref="AX3:AY3"/>
    <mergeCell ref="N3:N4"/>
    <mergeCell ref="O3:O4"/>
    <mergeCell ref="P3:R3"/>
    <mergeCell ref="S3:U3"/>
    <mergeCell ref="AF3:AH3"/>
    <mergeCell ref="AI3:AJ3"/>
    <mergeCell ref="AK3:AL3"/>
    <mergeCell ref="AN3:AN4"/>
    <mergeCell ref="AO3:AO4"/>
    <mergeCell ref="V3:W3"/>
    <mergeCell ref="X3:Y3"/>
    <mergeCell ref="AA3:AA4"/>
    <mergeCell ref="AB3:AB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6"/>
  <sheetViews>
    <sheetView zoomScaleNormal="100" workbookViewId="0">
      <selection activeCell="C18" sqref="C18"/>
    </sheetView>
  </sheetViews>
  <sheetFormatPr baseColWidth="10" defaultColWidth="9.140625" defaultRowHeight="12.75" x14ac:dyDescent="0.2"/>
  <cols>
    <col min="1" max="2" width="13.85546875" style="16" customWidth="1"/>
    <col min="3" max="11" width="13.28515625" style="16" customWidth="1"/>
    <col min="12" max="12" width="20.28515625" style="16" bestFit="1" customWidth="1"/>
    <col min="13" max="16384" width="9.140625" style="16"/>
  </cols>
  <sheetData>
    <row r="1" spans="1:51" ht="18.75" x14ac:dyDescent="0.3">
      <c r="A1" s="15" t="s">
        <v>6</v>
      </c>
      <c r="N1" s="15" t="s">
        <v>81</v>
      </c>
      <c r="AA1" s="15" t="s">
        <v>82</v>
      </c>
      <c r="AN1" s="15" t="s">
        <v>83</v>
      </c>
    </row>
    <row r="3" spans="1:51" ht="15" x14ac:dyDescent="0.2">
      <c r="A3" s="36" t="s">
        <v>0</v>
      </c>
      <c r="B3" s="36" t="s">
        <v>1</v>
      </c>
      <c r="C3" s="31" t="s">
        <v>2</v>
      </c>
      <c r="D3" s="32"/>
      <c r="E3" s="33"/>
      <c r="F3" s="31" t="s">
        <v>56</v>
      </c>
      <c r="G3" s="32"/>
      <c r="H3" s="33"/>
      <c r="I3" s="31" t="s">
        <v>55</v>
      </c>
      <c r="J3" s="32"/>
      <c r="K3" s="33"/>
      <c r="L3" s="26" t="s">
        <v>40</v>
      </c>
      <c r="N3" s="36" t="s">
        <v>62</v>
      </c>
      <c r="O3" s="36" t="s">
        <v>73</v>
      </c>
      <c r="P3" s="31" t="s">
        <v>74</v>
      </c>
      <c r="Q3" s="32"/>
      <c r="R3" s="33"/>
      <c r="S3" s="31" t="s">
        <v>75</v>
      </c>
      <c r="T3" s="32"/>
      <c r="U3" s="33"/>
      <c r="V3" s="31" t="s">
        <v>76</v>
      </c>
      <c r="W3" s="32"/>
      <c r="X3" s="33"/>
      <c r="Y3" s="26" t="s">
        <v>40</v>
      </c>
      <c r="AA3" s="36" t="s">
        <v>0</v>
      </c>
      <c r="AB3" s="36" t="s">
        <v>69</v>
      </c>
      <c r="AC3" s="31" t="s">
        <v>70</v>
      </c>
      <c r="AD3" s="32"/>
      <c r="AE3" s="33"/>
      <c r="AF3" s="31" t="s">
        <v>71</v>
      </c>
      <c r="AG3" s="32"/>
      <c r="AH3" s="33"/>
      <c r="AI3" s="31" t="s">
        <v>72</v>
      </c>
      <c r="AJ3" s="32"/>
      <c r="AK3" s="33"/>
      <c r="AL3" s="26" t="s">
        <v>40</v>
      </c>
      <c r="AN3" s="36" t="s">
        <v>62</v>
      </c>
      <c r="AO3" s="36" t="s">
        <v>63</v>
      </c>
      <c r="AP3" s="31" t="s">
        <v>64</v>
      </c>
      <c r="AQ3" s="32"/>
      <c r="AR3" s="33"/>
      <c r="AS3" s="31" t="s">
        <v>65</v>
      </c>
      <c r="AT3" s="32"/>
      <c r="AU3" s="33"/>
      <c r="AV3" s="31" t="s">
        <v>66</v>
      </c>
      <c r="AW3" s="32"/>
      <c r="AX3" s="33"/>
      <c r="AY3" s="26" t="s">
        <v>68</v>
      </c>
    </row>
    <row r="4" spans="1:51" ht="15" x14ac:dyDescent="0.2">
      <c r="A4" s="37"/>
      <c r="B4" s="37"/>
      <c r="C4" s="18" t="s">
        <v>3</v>
      </c>
      <c r="D4" s="18" t="s">
        <v>4</v>
      </c>
      <c r="E4" s="18" t="s">
        <v>5</v>
      </c>
      <c r="F4" s="18" t="s">
        <v>3</v>
      </c>
      <c r="G4" s="18" t="s">
        <v>4</v>
      </c>
      <c r="H4" s="18" t="s">
        <v>5</v>
      </c>
      <c r="I4" s="18" t="s">
        <v>3</v>
      </c>
      <c r="J4" s="18" t="s">
        <v>4</v>
      </c>
      <c r="K4" s="18" t="s">
        <v>5</v>
      </c>
      <c r="L4" s="26" t="s">
        <v>39</v>
      </c>
      <c r="N4" s="37"/>
      <c r="O4" s="37"/>
      <c r="P4" s="18" t="s">
        <v>77</v>
      </c>
      <c r="Q4" s="18" t="s">
        <v>78</v>
      </c>
      <c r="R4" s="18" t="s">
        <v>5</v>
      </c>
      <c r="S4" s="18" t="s">
        <v>77</v>
      </c>
      <c r="T4" s="18" t="s">
        <v>78</v>
      </c>
      <c r="U4" s="18" t="s">
        <v>5</v>
      </c>
      <c r="V4" s="18" t="s">
        <v>77</v>
      </c>
      <c r="W4" s="18" t="s">
        <v>78</v>
      </c>
      <c r="X4" s="18" t="s">
        <v>5</v>
      </c>
      <c r="Y4" s="26" t="s">
        <v>39</v>
      </c>
      <c r="AA4" s="37"/>
      <c r="AB4" s="37"/>
      <c r="AC4" s="18" t="s">
        <v>3</v>
      </c>
      <c r="AD4" s="18" t="s">
        <v>4</v>
      </c>
      <c r="AE4" s="18" t="s">
        <v>5</v>
      </c>
      <c r="AF4" s="18" t="s">
        <v>3</v>
      </c>
      <c r="AG4" s="18" t="s">
        <v>4</v>
      </c>
      <c r="AH4" s="18" t="s">
        <v>5</v>
      </c>
      <c r="AI4" s="18" t="s">
        <v>3</v>
      </c>
      <c r="AJ4" s="18" t="s">
        <v>4</v>
      </c>
      <c r="AK4" s="18" t="s">
        <v>5</v>
      </c>
      <c r="AL4" s="26" t="s">
        <v>39</v>
      </c>
      <c r="AN4" s="37"/>
      <c r="AO4" s="37"/>
      <c r="AP4" s="18" t="s">
        <v>3</v>
      </c>
      <c r="AQ4" s="18" t="s">
        <v>4</v>
      </c>
      <c r="AR4" s="18" t="s">
        <v>68</v>
      </c>
      <c r="AS4" s="18" t="s">
        <v>3</v>
      </c>
      <c r="AT4" s="18" t="s">
        <v>4</v>
      </c>
      <c r="AU4" s="18" t="s">
        <v>68</v>
      </c>
      <c r="AV4" s="18" t="s">
        <v>3</v>
      </c>
      <c r="AW4" s="18" t="s">
        <v>4</v>
      </c>
      <c r="AX4" s="18" t="s">
        <v>68</v>
      </c>
      <c r="AY4" s="26" t="s">
        <v>84</v>
      </c>
    </row>
    <row r="5" spans="1:51" ht="15" x14ac:dyDescent="0.2">
      <c r="A5" s="20">
        <v>1</v>
      </c>
      <c r="B5" s="20">
        <v>2009</v>
      </c>
      <c r="C5" s="27">
        <v>1.20187395772714</v>
      </c>
      <c r="D5" s="27">
        <v>1.09164109168378</v>
      </c>
      <c r="E5" s="27">
        <v>1.1474275743365201</v>
      </c>
      <c r="F5" s="27">
        <v>1.1916881583025301</v>
      </c>
      <c r="G5" s="27">
        <v>1.08767893568922</v>
      </c>
      <c r="H5" s="27">
        <v>1.13284532783299</v>
      </c>
      <c r="I5" s="27">
        <v>1.1460084399839601</v>
      </c>
      <c r="J5" s="27">
        <v>1.0725792692531</v>
      </c>
      <c r="K5" s="27">
        <v>1.10437996652805</v>
      </c>
      <c r="L5" s="28">
        <f>(+E5+H5+K5)/3</f>
        <v>1.1282176228991867</v>
      </c>
      <c r="N5" s="22">
        <v>1</v>
      </c>
      <c r="O5" s="22">
        <v>2009</v>
      </c>
      <c r="P5" s="29">
        <v>1.20187395772714</v>
      </c>
      <c r="Q5" s="29">
        <v>1.09164109168378</v>
      </c>
      <c r="R5" s="29">
        <v>1.1474275743365201</v>
      </c>
      <c r="S5" s="29">
        <v>1.1916881583025301</v>
      </c>
      <c r="T5" s="29">
        <v>1.08767893568922</v>
      </c>
      <c r="U5" s="29">
        <v>1.13284532783299</v>
      </c>
      <c r="V5" s="29">
        <v>1.1460084399839601</v>
      </c>
      <c r="W5" s="29">
        <v>1.0725792692531</v>
      </c>
      <c r="X5" s="29">
        <v>1.10437996652805</v>
      </c>
      <c r="Y5" s="28">
        <f>(+R5+U5+X5)/3</f>
        <v>1.1282176228991867</v>
      </c>
      <c r="AA5" s="22">
        <v>1</v>
      </c>
      <c r="AB5" s="22">
        <v>2009</v>
      </c>
      <c r="AC5" s="29">
        <v>1.20187395772714</v>
      </c>
      <c r="AD5" s="29">
        <v>1.09164109168378</v>
      </c>
      <c r="AE5" s="29">
        <v>1.1474275743365201</v>
      </c>
      <c r="AF5" s="29">
        <v>1.1916881583025301</v>
      </c>
      <c r="AG5" s="29">
        <v>1.08767893568922</v>
      </c>
      <c r="AH5" s="29">
        <v>1.13284532783299</v>
      </c>
      <c r="AI5" s="29">
        <v>1.1460084399839601</v>
      </c>
      <c r="AJ5" s="29">
        <v>1.0725792692531</v>
      </c>
      <c r="AK5" s="29">
        <v>1.10437996652805</v>
      </c>
      <c r="AL5" s="28">
        <f>(+AE5+AH5+AK5)/3</f>
        <v>1.1282176228991867</v>
      </c>
      <c r="AN5" s="22">
        <v>1</v>
      </c>
      <c r="AO5" s="22">
        <v>2009</v>
      </c>
      <c r="AP5" s="29">
        <v>1.20187395772714</v>
      </c>
      <c r="AQ5" s="29">
        <v>1.09164109168378</v>
      </c>
      <c r="AR5" s="29">
        <v>1.1474275743365201</v>
      </c>
      <c r="AS5" s="29">
        <v>1.1916881583025301</v>
      </c>
      <c r="AT5" s="29">
        <v>1.08767893568922</v>
      </c>
      <c r="AU5" s="29">
        <v>1.13284532783299</v>
      </c>
      <c r="AV5" s="29">
        <v>1.1460084399839601</v>
      </c>
      <c r="AW5" s="29">
        <v>1.0725792692531</v>
      </c>
      <c r="AX5" s="29">
        <v>1.10437996652805</v>
      </c>
      <c r="AY5" s="28">
        <f>(+AR5+AU5+AX5)/3</f>
        <v>1.1282176228991867</v>
      </c>
    </row>
    <row r="6" spans="1:51" ht="15" x14ac:dyDescent="0.2">
      <c r="A6" s="20">
        <v>2</v>
      </c>
      <c r="B6" s="20">
        <v>2009</v>
      </c>
      <c r="C6" s="27">
        <v>1.2047403758406601</v>
      </c>
      <c r="D6" s="27">
        <v>1.0900000000000001</v>
      </c>
      <c r="E6" s="27">
        <v>1.1530681132348399</v>
      </c>
      <c r="F6" s="27">
        <v>1.19565189540765</v>
      </c>
      <c r="G6" s="27">
        <v>1.0906733874418599</v>
      </c>
      <c r="H6" s="27">
        <v>1.1391737592740401</v>
      </c>
      <c r="I6" s="27">
        <v>1.1532519330458599</v>
      </c>
      <c r="J6" s="27">
        <v>1.07116819325988</v>
      </c>
      <c r="K6" s="27">
        <v>1.1065135481875299</v>
      </c>
      <c r="L6" s="28">
        <f t="shared" ref="L6:L32" si="0">(+E6+H6+K6)/3</f>
        <v>1.1329184735654698</v>
      </c>
      <c r="N6" s="22">
        <v>2</v>
      </c>
      <c r="O6" s="22">
        <v>2009</v>
      </c>
      <c r="P6" s="29">
        <v>1.2047403758406601</v>
      </c>
      <c r="Q6" s="29">
        <v>1.0900000000000001</v>
      </c>
      <c r="R6" s="29">
        <v>1.1530681132348399</v>
      </c>
      <c r="S6" s="29">
        <v>1.19565189540765</v>
      </c>
      <c r="T6" s="29">
        <v>1.0906733874418599</v>
      </c>
      <c r="U6" s="29">
        <v>1.1391737592740401</v>
      </c>
      <c r="V6" s="29">
        <v>1.1532519330458599</v>
      </c>
      <c r="W6" s="29">
        <v>1.07116819325988</v>
      </c>
      <c r="X6" s="29">
        <v>1.1065135481875299</v>
      </c>
      <c r="Y6" s="28">
        <f t="shared" ref="Y6:Y32" si="1">(+R6+U6+X6)/3</f>
        <v>1.1329184735654698</v>
      </c>
      <c r="AA6" s="22">
        <v>2</v>
      </c>
      <c r="AB6" s="22">
        <v>2009</v>
      </c>
      <c r="AC6" s="29">
        <v>1.2047403758406601</v>
      </c>
      <c r="AD6" s="29">
        <v>1.0900000000000001</v>
      </c>
      <c r="AE6" s="29">
        <v>1.1530681132348399</v>
      </c>
      <c r="AF6" s="29">
        <v>1.19565189540765</v>
      </c>
      <c r="AG6" s="29">
        <v>1.0906733874418599</v>
      </c>
      <c r="AH6" s="29">
        <v>1.1391737592740401</v>
      </c>
      <c r="AI6" s="29">
        <v>1.1532519330458599</v>
      </c>
      <c r="AJ6" s="29">
        <v>1.07116819325988</v>
      </c>
      <c r="AK6" s="29">
        <v>1.1065135481875299</v>
      </c>
      <c r="AL6" s="28">
        <f t="shared" ref="AL6:AL32" si="2">(+AE6+AH6+AK6)/3</f>
        <v>1.1329184735654698</v>
      </c>
      <c r="AN6" s="22">
        <v>2</v>
      </c>
      <c r="AO6" s="22">
        <v>2009</v>
      </c>
      <c r="AP6" s="29">
        <v>1.2047403758406601</v>
      </c>
      <c r="AQ6" s="29">
        <v>1.0900000000000001</v>
      </c>
      <c r="AR6" s="29">
        <v>1.1530681132348399</v>
      </c>
      <c r="AS6" s="29">
        <v>1.19565189540765</v>
      </c>
      <c r="AT6" s="29">
        <v>1.0906733874418599</v>
      </c>
      <c r="AU6" s="29">
        <v>1.1391737592740401</v>
      </c>
      <c r="AV6" s="29">
        <v>1.1532519330458599</v>
      </c>
      <c r="AW6" s="29">
        <v>1.07116819325988</v>
      </c>
      <c r="AX6" s="29">
        <v>1.1065135481875299</v>
      </c>
      <c r="AY6" s="28">
        <f t="shared" ref="AY6:AY32" si="3">(+AR6+AU6+AX6)/3</f>
        <v>1.1329184735654698</v>
      </c>
    </row>
    <row r="7" spans="1:51" ht="15" x14ac:dyDescent="0.2">
      <c r="A7" s="20">
        <v>3</v>
      </c>
      <c r="B7" s="20">
        <v>2009</v>
      </c>
      <c r="C7" s="27">
        <v>1.21914604741721</v>
      </c>
      <c r="D7" s="27">
        <v>1.09874521296494</v>
      </c>
      <c r="E7" s="27">
        <v>1.16615554175894</v>
      </c>
      <c r="F7" s="27">
        <v>1.2102029775417</v>
      </c>
      <c r="G7" s="27">
        <v>1.09508591812731</v>
      </c>
      <c r="H7" s="27">
        <v>1.15134364256935</v>
      </c>
      <c r="I7" s="27">
        <v>1.1781784547738099</v>
      </c>
      <c r="J7" s="27">
        <v>1.07282145223458</v>
      </c>
      <c r="K7" s="27">
        <v>1.1200039612702499</v>
      </c>
      <c r="L7" s="28">
        <f t="shared" si="0"/>
        <v>1.14583438186618</v>
      </c>
      <c r="N7" s="22">
        <v>3</v>
      </c>
      <c r="O7" s="22">
        <v>2009</v>
      </c>
      <c r="P7" s="29">
        <v>1.21914604741721</v>
      </c>
      <c r="Q7" s="29">
        <v>1.09874521296494</v>
      </c>
      <c r="R7" s="29">
        <v>1.16615554175894</v>
      </c>
      <c r="S7" s="29">
        <v>1.2102029775417</v>
      </c>
      <c r="T7" s="29">
        <v>1.09508591812731</v>
      </c>
      <c r="U7" s="29">
        <v>1.15134364256935</v>
      </c>
      <c r="V7" s="29">
        <v>1.1781784547738099</v>
      </c>
      <c r="W7" s="29">
        <v>1.07282145223458</v>
      </c>
      <c r="X7" s="29">
        <v>1.1200039612702499</v>
      </c>
      <c r="Y7" s="28">
        <f t="shared" si="1"/>
        <v>1.14583438186618</v>
      </c>
      <c r="AA7" s="22">
        <v>3</v>
      </c>
      <c r="AB7" s="22">
        <v>2009</v>
      </c>
      <c r="AC7" s="29">
        <v>1.21914604741721</v>
      </c>
      <c r="AD7" s="29">
        <v>1.09874521296494</v>
      </c>
      <c r="AE7" s="29">
        <v>1.16615554175894</v>
      </c>
      <c r="AF7" s="29">
        <v>1.2102029775417</v>
      </c>
      <c r="AG7" s="29">
        <v>1.09508591812731</v>
      </c>
      <c r="AH7" s="29">
        <v>1.15134364256935</v>
      </c>
      <c r="AI7" s="29">
        <v>1.1781784547738099</v>
      </c>
      <c r="AJ7" s="29">
        <v>1.07282145223458</v>
      </c>
      <c r="AK7" s="29">
        <v>1.1200039612702499</v>
      </c>
      <c r="AL7" s="28">
        <f t="shared" si="2"/>
        <v>1.14583438186618</v>
      </c>
      <c r="AN7" s="22">
        <v>3</v>
      </c>
      <c r="AO7" s="22">
        <v>2009</v>
      </c>
      <c r="AP7" s="29">
        <v>1.21914604741721</v>
      </c>
      <c r="AQ7" s="29">
        <v>1.09874521296494</v>
      </c>
      <c r="AR7" s="29">
        <v>1.16615554175894</v>
      </c>
      <c r="AS7" s="29">
        <v>1.2102029775417</v>
      </c>
      <c r="AT7" s="29">
        <v>1.09508591812731</v>
      </c>
      <c r="AU7" s="29">
        <v>1.15134364256935</v>
      </c>
      <c r="AV7" s="29">
        <v>1.1781784547738099</v>
      </c>
      <c r="AW7" s="29">
        <v>1.07282145223458</v>
      </c>
      <c r="AX7" s="29">
        <v>1.1200039612702499</v>
      </c>
      <c r="AY7" s="28">
        <f t="shared" si="3"/>
        <v>1.14583438186618</v>
      </c>
    </row>
    <row r="8" spans="1:51" ht="15" x14ac:dyDescent="0.2">
      <c r="A8" s="20">
        <v>4</v>
      </c>
      <c r="B8" s="20">
        <v>2009</v>
      </c>
      <c r="C8" s="27">
        <v>1.1996635389689301</v>
      </c>
      <c r="D8" s="27">
        <v>1.0907518021060501</v>
      </c>
      <c r="E8" s="27">
        <v>1.1403492710593901</v>
      </c>
      <c r="F8" s="27">
        <v>1.19381517375619</v>
      </c>
      <c r="G8" s="27">
        <v>1.08489355447062</v>
      </c>
      <c r="H8" s="27">
        <v>1.12566689397037</v>
      </c>
      <c r="I8" s="27">
        <v>1.1402237321011901</v>
      </c>
      <c r="J8" s="27">
        <v>1.06698572475988</v>
      </c>
      <c r="K8" s="27">
        <v>1.08960505141026</v>
      </c>
      <c r="L8" s="28">
        <f t="shared" si="0"/>
        <v>1.1185404054800065</v>
      </c>
      <c r="N8" s="22">
        <v>4</v>
      </c>
      <c r="O8" s="22">
        <v>2009</v>
      </c>
      <c r="P8" s="29">
        <v>1.1996635389689301</v>
      </c>
      <c r="Q8" s="29">
        <v>1.0907518021060501</v>
      </c>
      <c r="R8" s="29">
        <v>1.1403492710593901</v>
      </c>
      <c r="S8" s="29">
        <v>1.19381517375619</v>
      </c>
      <c r="T8" s="29">
        <v>1.08489355447062</v>
      </c>
      <c r="U8" s="29">
        <v>1.12566689397037</v>
      </c>
      <c r="V8" s="29">
        <v>1.1402237321011901</v>
      </c>
      <c r="W8" s="29">
        <v>1.06698572475988</v>
      </c>
      <c r="X8" s="29">
        <v>1.08960505141026</v>
      </c>
      <c r="Y8" s="28">
        <f t="shared" si="1"/>
        <v>1.1185404054800065</v>
      </c>
      <c r="AA8" s="22">
        <v>4</v>
      </c>
      <c r="AB8" s="22">
        <v>2009</v>
      </c>
      <c r="AC8" s="29">
        <v>1.1996635389689301</v>
      </c>
      <c r="AD8" s="29">
        <v>1.0907518021060501</v>
      </c>
      <c r="AE8" s="29">
        <v>1.1403492710593901</v>
      </c>
      <c r="AF8" s="29">
        <v>1.19381517375619</v>
      </c>
      <c r="AG8" s="29">
        <v>1.08489355447062</v>
      </c>
      <c r="AH8" s="29">
        <v>1.12566689397037</v>
      </c>
      <c r="AI8" s="29">
        <v>1.1402237321011901</v>
      </c>
      <c r="AJ8" s="29">
        <v>1.06698572475988</v>
      </c>
      <c r="AK8" s="29">
        <v>1.08960505141026</v>
      </c>
      <c r="AL8" s="28">
        <f t="shared" si="2"/>
        <v>1.1185404054800065</v>
      </c>
      <c r="AN8" s="22">
        <v>4</v>
      </c>
      <c r="AO8" s="22">
        <v>2009</v>
      </c>
      <c r="AP8" s="29">
        <v>1.1996635389689301</v>
      </c>
      <c r="AQ8" s="29">
        <v>1.0907518021060501</v>
      </c>
      <c r="AR8" s="29">
        <v>1.1403492710593901</v>
      </c>
      <c r="AS8" s="29">
        <v>1.19381517375619</v>
      </c>
      <c r="AT8" s="29">
        <v>1.08489355447062</v>
      </c>
      <c r="AU8" s="29">
        <v>1.12566689397037</v>
      </c>
      <c r="AV8" s="29">
        <v>1.1402237321011901</v>
      </c>
      <c r="AW8" s="29">
        <v>1.06698572475988</v>
      </c>
      <c r="AX8" s="29">
        <v>1.08960505141026</v>
      </c>
      <c r="AY8" s="28">
        <f t="shared" si="3"/>
        <v>1.1185404054800065</v>
      </c>
    </row>
    <row r="9" spans="1:51" ht="15" x14ac:dyDescent="0.2">
      <c r="A9" s="20">
        <v>1</v>
      </c>
      <c r="B9" s="20">
        <v>2010</v>
      </c>
      <c r="C9" s="27">
        <v>1.20859572023241</v>
      </c>
      <c r="D9" s="27">
        <v>1.0869472645142699</v>
      </c>
      <c r="E9" s="27">
        <v>1.1379734293889101</v>
      </c>
      <c r="F9" s="27">
        <v>1.1979412422548601</v>
      </c>
      <c r="G9" s="27">
        <v>1.0818154613534201</v>
      </c>
      <c r="H9" s="27">
        <v>1.1207977012021499</v>
      </c>
      <c r="I9" s="27">
        <v>1.1559297451432</v>
      </c>
      <c r="J9" s="27">
        <v>1.0657582684723701</v>
      </c>
      <c r="K9" s="27">
        <v>1.0919738576037601</v>
      </c>
      <c r="L9" s="28">
        <f t="shared" si="0"/>
        <v>1.11691499606494</v>
      </c>
      <c r="N9" s="22">
        <v>1</v>
      </c>
      <c r="O9" s="22">
        <v>2010</v>
      </c>
      <c r="P9" s="29">
        <v>1.20859572023241</v>
      </c>
      <c r="Q9" s="29">
        <v>1.0869472645142699</v>
      </c>
      <c r="R9" s="29">
        <v>1.1379734293889101</v>
      </c>
      <c r="S9" s="29">
        <v>1.1979412422548601</v>
      </c>
      <c r="T9" s="29">
        <v>1.0818154613534201</v>
      </c>
      <c r="U9" s="29">
        <v>1.1207977012021499</v>
      </c>
      <c r="V9" s="29">
        <v>1.1559297451432</v>
      </c>
      <c r="W9" s="29">
        <v>1.0657582684723701</v>
      </c>
      <c r="X9" s="29">
        <v>1.0919738576037601</v>
      </c>
      <c r="Y9" s="28">
        <f t="shared" si="1"/>
        <v>1.11691499606494</v>
      </c>
      <c r="AA9" s="22">
        <v>1</v>
      </c>
      <c r="AB9" s="22">
        <v>2010</v>
      </c>
      <c r="AC9" s="29">
        <v>1.20859572023241</v>
      </c>
      <c r="AD9" s="29">
        <v>1.0869472645142699</v>
      </c>
      <c r="AE9" s="29">
        <v>1.1379734293889101</v>
      </c>
      <c r="AF9" s="29">
        <v>1.1979412422548601</v>
      </c>
      <c r="AG9" s="29">
        <v>1.0818154613534201</v>
      </c>
      <c r="AH9" s="29">
        <v>1.1207977012021499</v>
      </c>
      <c r="AI9" s="29">
        <v>1.1559297451432</v>
      </c>
      <c r="AJ9" s="29">
        <v>1.0657582684723701</v>
      </c>
      <c r="AK9" s="29">
        <v>1.0919738576037601</v>
      </c>
      <c r="AL9" s="28">
        <f t="shared" si="2"/>
        <v>1.11691499606494</v>
      </c>
      <c r="AN9" s="22">
        <v>1</v>
      </c>
      <c r="AO9" s="22">
        <v>2010</v>
      </c>
      <c r="AP9" s="29">
        <v>1.20859572023241</v>
      </c>
      <c r="AQ9" s="29">
        <v>1.0869472645142699</v>
      </c>
      <c r="AR9" s="29">
        <v>1.1379734293889101</v>
      </c>
      <c r="AS9" s="29">
        <v>1.1979412422548601</v>
      </c>
      <c r="AT9" s="29">
        <v>1.0818154613534201</v>
      </c>
      <c r="AU9" s="29">
        <v>1.1207977012021499</v>
      </c>
      <c r="AV9" s="29">
        <v>1.1559297451432</v>
      </c>
      <c r="AW9" s="29">
        <v>1.0657582684723701</v>
      </c>
      <c r="AX9" s="29">
        <v>1.0919738576037601</v>
      </c>
      <c r="AY9" s="28">
        <f t="shared" si="3"/>
        <v>1.11691499606494</v>
      </c>
    </row>
    <row r="10" spans="1:51" ht="15" x14ac:dyDescent="0.2">
      <c r="A10" s="20">
        <v>2</v>
      </c>
      <c r="B10" s="20">
        <v>2010</v>
      </c>
      <c r="C10" s="27">
        <v>1.2074670134161001</v>
      </c>
      <c r="D10" s="27">
        <v>1.09191917119472</v>
      </c>
      <c r="E10" s="27">
        <v>1.1448159737790899</v>
      </c>
      <c r="F10" s="27">
        <v>1.20483740192464</v>
      </c>
      <c r="G10" s="27">
        <v>1.0866505070057499</v>
      </c>
      <c r="H10" s="27">
        <v>1.12875480714381</v>
      </c>
      <c r="I10" s="27">
        <v>1.1640740483229901</v>
      </c>
      <c r="J10" s="27">
        <v>1.0648998353322501</v>
      </c>
      <c r="K10" s="27">
        <v>1.0929862823916501</v>
      </c>
      <c r="L10" s="28">
        <f t="shared" si="0"/>
        <v>1.1221856877715168</v>
      </c>
      <c r="N10" s="22">
        <v>2</v>
      </c>
      <c r="O10" s="22">
        <v>2010</v>
      </c>
      <c r="P10" s="29">
        <v>1.2074670134161001</v>
      </c>
      <c r="Q10" s="29">
        <v>1.09191917119472</v>
      </c>
      <c r="R10" s="29">
        <v>1.1448159737790899</v>
      </c>
      <c r="S10" s="29">
        <v>1.20483740192464</v>
      </c>
      <c r="T10" s="29">
        <v>1.0866505070057499</v>
      </c>
      <c r="U10" s="29">
        <v>1.12875480714381</v>
      </c>
      <c r="V10" s="29">
        <v>1.1640740483229901</v>
      </c>
      <c r="W10" s="29">
        <v>1.0648998353322501</v>
      </c>
      <c r="X10" s="29">
        <v>1.0929862823916501</v>
      </c>
      <c r="Y10" s="28">
        <f t="shared" si="1"/>
        <v>1.1221856877715168</v>
      </c>
      <c r="AA10" s="22">
        <v>2</v>
      </c>
      <c r="AB10" s="22">
        <v>2010</v>
      </c>
      <c r="AC10" s="29">
        <v>1.2074670134161001</v>
      </c>
      <c r="AD10" s="29">
        <v>1.09191917119472</v>
      </c>
      <c r="AE10" s="29">
        <v>1.1448159737790899</v>
      </c>
      <c r="AF10" s="29">
        <v>1.20483740192464</v>
      </c>
      <c r="AG10" s="29">
        <v>1.0866505070057499</v>
      </c>
      <c r="AH10" s="29">
        <v>1.12875480714381</v>
      </c>
      <c r="AI10" s="29">
        <v>1.1640740483229901</v>
      </c>
      <c r="AJ10" s="29">
        <v>1.0648998353322501</v>
      </c>
      <c r="AK10" s="29">
        <v>1.0929862823916501</v>
      </c>
      <c r="AL10" s="28">
        <f t="shared" si="2"/>
        <v>1.1221856877715168</v>
      </c>
      <c r="AN10" s="22">
        <v>2</v>
      </c>
      <c r="AO10" s="22">
        <v>2010</v>
      </c>
      <c r="AP10" s="29">
        <v>1.2074670134161001</v>
      </c>
      <c r="AQ10" s="29">
        <v>1.09191917119472</v>
      </c>
      <c r="AR10" s="29">
        <v>1.1448159737790899</v>
      </c>
      <c r="AS10" s="29">
        <v>1.20483740192464</v>
      </c>
      <c r="AT10" s="29">
        <v>1.0866505070057499</v>
      </c>
      <c r="AU10" s="29">
        <v>1.12875480714381</v>
      </c>
      <c r="AV10" s="29">
        <v>1.1640740483229901</v>
      </c>
      <c r="AW10" s="29">
        <v>1.0648998353322501</v>
      </c>
      <c r="AX10" s="29">
        <v>1.0929862823916501</v>
      </c>
      <c r="AY10" s="28">
        <f t="shared" si="3"/>
        <v>1.1221856877715168</v>
      </c>
    </row>
    <row r="11" spans="1:51" ht="15" x14ac:dyDescent="0.2">
      <c r="A11" s="20">
        <v>3</v>
      </c>
      <c r="B11" s="20">
        <v>2010</v>
      </c>
      <c r="C11" s="27">
        <v>1.2134311759480301</v>
      </c>
      <c r="D11" s="27">
        <v>1.0997903194565699</v>
      </c>
      <c r="E11" s="27">
        <v>1.1575970349367499</v>
      </c>
      <c r="F11" s="27">
        <v>1.2032137763627899</v>
      </c>
      <c r="G11" s="27">
        <v>1.0961224847747899</v>
      </c>
      <c r="H11" s="27">
        <v>1.1430194138656999</v>
      </c>
      <c r="I11" s="27">
        <v>1.16325718434494</v>
      </c>
      <c r="J11" s="27">
        <v>1.0730884043682201</v>
      </c>
      <c r="K11" s="27">
        <v>1.10772767207697</v>
      </c>
      <c r="L11" s="28">
        <f t="shared" si="0"/>
        <v>1.1361147069598065</v>
      </c>
      <c r="N11" s="22">
        <v>3</v>
      </c>
      <c r="O11" s="22">
        <v>2010</v>
      </c>
      <c r="P11" s="29">
        <v>1.2134311759480301</v>
      </c>
      <c r="Q11" s="29">
        <v>1.0997903194565699</v>
      </c>
      <c r="R11" s="29">
        <v>1.1575970349367499</v>
      </c>
      <c r="S11" s="29">
        <v>1.2032137763627899</v>
      </c>
      <c r="T11" s="29">
        <v>1.0961224847747899</v>
      </c>
      <c r="U11" s="29">
        <v>1.1430194138656999</v>
      </c>
      <c r="V11" s="29">
        <v>1.16325718434494</v>
      </c>
      <c r="W11" s="29">
        <v>1.0730884043682201</v>
      </c>
      <c r="X11" s="29">
        <v>1.10772767207697</v>
      </c>
      <c r="Y11" s="28">
        <f t="shared" si="1"/>
        <v>1.1361147069598065</v>
      </c>
      <c r="AA11" s="22">
        <v>3</v>
      </c>
      <c r="AB11" s="22">
        <v>2010</v>
      </c>
      <c r="AC11" s="29">
        <v>1.2134311759480301</v>
      </c>
      <c r="AD11" s="29">
        <v>1.0997903194565699</v>
      </c>
      <c r="AE11" s="29">
        <v>1.1575970349367499</v>
      </c>
      <c r="AF11" s="29">
        <v>1.2032137763627899</v>
      </c>
      <c r="AG11" s="29">
        <v>1.0961224847747899</v>
      </c>
      <c r="AH11" s="29">
        <v>1.1430194138656999</v>
      </c>
      <c r="AI11" s="29">
        <v>1.16325718434494</v>
      </c>
      <c r="AJ11" s="29">
        <v>1.0730884043682201</v>
      </c>
      <c r="AK11" s="29">
        <v>1.10772767207697</v>
      </c>
      <c r="AL11" s="28">
        <f t="shared" si="2"/>
        <v>1.1361147069598065</v>
      </c>
      <c r="AN11" s="22">
        <v>3</v>
      </c>
      <c r="AO11" s="22">
        <v>2010</v>
      </c>
      <c r="AP11" s="29">
        <v>1.2134311759480301</v>
      </c>
      <c r="AQ11" s="29">
        <v>1.0997903194565699</v>
      </c>
      <c r="AR11" s="29">
        <v>1.1575970349367499</v>
      </c>
      <c r="AS11" s="29">
        <v>1.2032137763627899</v>
      </c>
      <c r="AT11" s="29">
        <v>1.0961224847747899</v>
      </c>
      <c r="AU11" s="29">
        <v>1.1430194138656999</v>
      </c>
      <c r="AV11" s="29">
        <v>1.16325718434494</v>
      </c>
      <c r="AW11" s="29">
        <v>1.0730884043682201</v>
      </c>
      <c r="AX11" s="29">
        <v>1.10772767207697</v>
      </c>
      <c r="AY11" s="28">
        <f t="shared" si="3"/>
        <v>1.1361147069598065</v>
      </c>
    </row>
    <row r="12" spans="1:51" ht="15" x14ac:dyDescent="0.2">
      <c r="A12" s="20">
        <v>4</v>
      </c>
      <c r="B12" s="20">
        <v>2010</v>
      </c>
      <c r="C12" s="27">
        <v>1.19147028465278</v>
      </c>
      <c r="D12" s="27">
        <v>1.1116251270703199</v>
      </c>
      <c r="E12" s="27">
        <v>1.15602088314874</v>
      </c>
      <c r="F12" s="27">
        <v>1.16140302879288</v>
      </c>
      <c r="G12" s="27">
        <v>1.1025904663085799</v>
      </c>
      <c r="H12" s="27">
        <v>1.13297206312084</v>
      </c>
      <c r="I12" s="27">
        <v>1.10552788098112</v>
      </c>
      <c r="J12" s="27">
        <v>1.07641549658296</v>
      </c>
      <c r="K12" s="27">
        <v>1.09103546653269</v>
      </c>
      <c r="L12" s="28">
        <f t="shared" si="0"/>
        <v>1.1266761376007566</v>
      </c>
      <c r="N12" s="22">
        <v>4</v>
      </c>
      <c r="O12" s="22">
        <v>2010</v>
      </c>
      <c r="P12" s="29">
        <v>1.19147028465278</v>
      </c>
      <c r="Q12" s="29">
        <v>1.1116251270703199</v>
      </c>
      <c r="R12" s="29">
        <v>1.15602088314874</v>
      </c>
      <c r="S12" s="29">
        <v>1.16140302879288</v>
      </c>
      <c r="T12" s="29">
        <v>1.1025904663085799</v>
      </c>
      <c r="U12" s="29">
        <v>1.13297206312084</v>
      </c>
      <c r="V12" s="29">
        <v>1.10552788098112</v>
      </c>
      <c r="W12" s="29">
        <v>1.07641549658296</v>
      </c>
      <c r="X12" s="29">
        <v>1.09103546653269</v>
      </c>
      <c r="Y12" s="28">
        <f t="shared" si="1"/>
        <v>1.1266761376007566</v>
      </c>
      <c r="AA12" s="22">
        <v>4</v>
      </c>
      <c r="AB12" s="22">
        <v>2010</v>
      </c>
      <c r="AC12" s="29">
        <v>1.19147028465278</v>
      </c>
      <c r="AD12" s="29">
        <v>1.1116251270703199</v>
      </c>
      <c r="AE12" s="29">
        <v>1.15602088314874</v>
      </c>
      <c r="AF12" s="29">
        <v>1.16140302879288</v>
      </c>
      <c r="AG12" s="29">
        <v>1.1025904663085799</v>
      </c>
      <c r="AH12" s="29">
        <v>1.13297206312084</v>
      </c>
      <c r="AI12" s="29">
        <v>1.10552788098112</v>
      </c>
      <c r="AJ12" s="29">
        <v>1.07641549658296</v>
      </c>
      <c r="AK12" s="29">
        <v>1.09103546653269</v>
      </c>
      <c r="AL12" s="28">
        <f t="shared" si="2"/>
        <v>1.1266761376007566</v>
      </c>
      <c r="AN12" s="22">
        <v>4</v>
      </c>
      <c r="AO12" s="22">
        <v>2010</v>
      </c>
      <c r="AP12" s="29">
        <v>1.19147028465278</v>
      </c>
      <c r="AQ12" s="29">
        <v>1.1116251270703199</v>
      </c>
      <c r="AR12" s="29">
        <v>1.15602088314874</v>
      </c>
      <c r="AS12" s="29">
        <v>1.16140302879288</v>
      </c>
      <c r="AT12" s="29">
        <v>1.1025904663085799</v>
      </c>
      <c r="AU12" s="29">
        <v>1.13297206312084</v>
      </c>
      <c r="AV12" s="29">
        <v>1.10552788098112</v>
      </c>
      <c r="AW12" s="29">
        <v>1.07641549658296</v>
      </c>
      <c r="AX12" s="29">
        <v>1.09103546653269</v>
      </c>
      <c r="AY12" s="28">
        <f t="shared" si="3"/>
        <v>1.1266761376007566</v>
      </c>
    </row>
    <row r="13" spans="1:51" ht="15" x14ac:dyDescent="0.2">
      <c r="A13" s="20">
        <v>1</v>
      </c>
      <c r="B13" s="20">
        <v>2011</v>
      </c>
      <c r="C13" s="27">
        <v>1.21433196932149</v>
      </c>
      <c r="D13" s="27">
        <v>1.0960186767106901</v>
      </c>
      <c r="E13" s="27">
        <v>1.14683692635616</v>
      </c>
      <c r="F13" s="27">
        <v>1.18410966240728</v>
      </c>
      <c r="G13" s="27">
        <v>1.08806544988938</v>
      </c>
      <c r="H13" s="27">
        <v>1.1235790616163699</v>
      </c>
      <c r="I13" s="27">
        <v>1.1198155702799799</v>
      </c>
      <c r="J13" s="27">
        <v>1.06653722821291</v>
      </c>
      <c r="K13" s="27">
        <v>1.08463493717802</v>
      </c>
      <c r="L13" s="28">
        <f t="shared" si="0"/>
        <v>1.1183503083835167</v>
      </c>
      <c r="N13" s="22">
        <v>1</v>
      </c>
      <c r="O13" s="22">
        <v>2011</v>
      </c>
      <c r="P13" s="29">
        <v>1.21433196932149</v>
      </c>
      <c r="Q13" s="29">
        <v>1.0960186767106901</v>
      </c>
      <c r="R13" s="29">
        <v>1.14683692635616</v>
      </c>
      <c r="S13" s="29">
        <v>1.18410966240728</v>
      </c>
      <c r="T13" s="29">
        <v>1.08806544988938</v>
      </c>
      <c r="U13" s="29">
        <v>1.1235790616163699</v>
      </c>
      <c r="V13" s="29">
        <v>1.1198155702799799</v>
      </c>
      <c r="W13" s="29">
        <v>1.06653722821291</v>
      </c>
      <c r="X13" s="29">
        <v>1.08463493717802</v>
      </c>
      <c r="Y13" s="28">
        <f t="shared" si="1"/>
        <v>1.1183503083835167</v>
      </c>
      <c r="AA13" s="22">
        <v>1</v>
      </c>
      <c r="AB13" s="22">
        <v>2011</v>
      </c>
      <c r="AC13" s="29">
        <v>1.21433196932149</v>
      </c>
      <c r="AD13" s="29">
        <v>1.0960186767106901</v>
      </c>
      <c r="AE13" s="29">
        <v>1.14683692635616</v>
      </c>
      <c r="AF13" s="29">
        <v>1.18410966240728</v>
      </c>
      <c r="AG13" s="29">
        <v>1.08806544988938</v>
      </c>
      <c r="AH13" s="29">
        <v>1.1235790616163699</v>
      </c>
      <c r="AI13" s="29">
        <v>1.1198155702799799</v>
      </c>
      <c r="AJ13" s="29">
        <v>1.06653722821291</v>
      </c>
      <c r="AK13" s="29">
        <v>1.08463493717802</v>
      </c>
      <c r="AL13" s="28">
        <f t="shared" si="2"/>
        <v>1.1183503083835167</v>
      </c>
      <c r="AN13" s="22">
        <v>1</v>
      </c>
      <c r="AO13" s="22">
        <v>2011</v>
      </c>
      <c r="AP13" s="29">
        <v>1.21433196932149</v>
      </c>
      <c r="AQ13" s="29">
        <v>1.0960186767106901</v>
      </c>
      <c r="AR13" s="29">
        <v>1.14683692635616</v>
      </c>
      <c r="AS13" s="29">
        <v>1.18410966240728</v>
      </c>
      <c r="AT13" s="29">
        <v>1.08806544988938</v>
      </c>
      <c r="AU13" s="29">
        <v>1.1235790616163699</v>
      </c>
      <c r="AV13" s="29">
        <v>1.1198155702799799</v>
      </c>
      <c r="AW13" s="29">
        <v>1.06653722821291</v>
      </c>
      <c r="AX13" s="29">
        <v>1.08463493717802</v>
      </c>
      <c r="AY13" s="28">
        <f t="shared" si="3"/>
        <v>1.1183503083835167</v>
      </c>
    </row>
    <row r="14" spans="1:51" ht="15" x14ac:dyDescent="0.2">
      <c r="A14" s="20">
        <v>2</v>
      </c>
      <c r="B14" s="20">
        <v>2011</v>
      </c>
      <c r="C14" s="27">
        <v>1.20159573091697</v>
      </c>
      <c r="D14" s="27">
        <v>1.10070583141329</v>
      </c>
      <c r="E14" s="27">
        <v>1.1481981854244001</v>
      </c>
      <c r="F14" s="27">
        <v>1.1869482753018199</v>
      </c>
      <c r="G14" s="27">
        <v>1.0926987014818501</v>
      </c>
      <c r="H14" s="27">
        <v>1.1301556066184999</v>
      </c>
      <c r="I14" s="27">
        <v>1.1288322421372501</v>
      </c>
      <c r="J14" s="27">
        <v>1.06957192326924</v>
      </c>
      <c r="K14" s="27">
        <v>1.08983577728172</v>
      </c>
      <c r="L14" s="28">
        <f t="shared" si="0"/>
        <v>1.1227298564415398</v>
      </c>
      <c r="N14" s="22">
        <v>2</v>
      </c>
      <c r="O14" s="22">
        <v>2011</v>
      </c>
      <c r="P14" s="29">
        <v>1.20159573091697</v>
      </c>
      <c r="Q14" s="29">
        <v>1.10070583141329</v>
      </c>
      <c r="R14" s="29">
        <v>1.1481981854244001</v>
      </c>
      <c r="S14" s="29">
        <v>1.1869482753018199</v>
      </c>
      <c r="T14" s="29">
        <v>1.0926987014818501</v>
      </c>
      <c r="U14" s="29">
        <v>1.1301556066184999</v>
      </c>
      <c r="V14" s="29">
        <v>1.1288322421372501</v>
      </c>
      <c r="W14" s="29">
        <v>1.06957192326924</v>
      </c>
      <c r="X14" s="29">
        <v>1.08983577728172</v>
      </c>
      <c r="Y14" s="28">
        <f t="shared" si="1"/>
        <v>1.1227298564415398</v>
      </c>
      <c r="AA14" s="22">
        <v>2</v>
      </c>
      <c r="AB14" s="22">
        <v>2011</v>
      </c>
      <c r="AC14" s="29">
        <v>1.20159573091697</v>
      </c>
      <c r="AD14" s="29">
        <v>1.10070583141329</v>
      </c>
      <c r="AE14" s="29">
        <v>1.1481981854244001</v>
      </c>
      <c r="AF14" s="29">
        <v>1.1869482753018199</v>
      </c>
      <c r="AG14" s="29">
        <v>1.0926987014818501</v>
      </c>
      <c r="AH14" s="29">
        <v>1.1301556066184999</v>
      </c>
      <c r="AI14" s="29">
        <v>1.1288322421372501</v>
      </c>
      <c r="AJ14" s="29">
        <v>1.06957192326924</v>
      </c>
      <c r="AK14" s="29">
        <v>1.08983577728172</v>
      </c>
      <c r="AL14" s="28">
        <f t="shared" si="2"/>
        <v>1.1227298564415398</v>
      </c>
      <c r="AN14" s="22">
        <v>2</v>
      </c>
      <c r="AO14" s="22">
        <v>2011</v>
      </c>
      <c r="AP14" s="29">
        <v>1.20159573091697</v>
      </c>
      <c r="AQ14" s="29">
        <v>1.10070583141329</v>
      </c>
      <c r="AR14" s="29">
        <v>1.1481981854244001</v>
      </c>
      <c r="AS14" s="29">
        <v>1.1869482753018199</v>
      </c>
      <c r="AT14" s="29">
        <v>1.0926987014818501</v>
      </c>
      <c r="AU14" s="29">
        <v>1.1301556066184999</v>
      </c>
      <c r="AV14" s="29">
        <v>1.1288322421372501</v>
      </c>
      <c r="AW14" s="29">
        <v>1.06957192326924</v>
      </c>
      <c r="AX14" s="29">
        <v>1.08983577728172</v>
      </c>
      <c r="AY14" s="28">
        <f t="shared" si="3"/>
        <v>1.1227298564415398</v>
      </c>
    </row>
    <row r="15" spans="1:51" ht="15" x14ac:dyDescent="0.2">
      <c r="A15" s="20">
        <v>3</v>
      </c>
      <c r="B15" s="20">
        <v>2011</v>
      </c>
      <c r="C15" s="27">
        <v>1.23283395833794</v>
      </c>
      <c r="D15" s="27">
        <v>1.12981384605146</v>
      </c>
      <c r="E15" s="27">
        <v>1.1866180111250799</v>
      </c>
      <c r="F15" s="27">
        <v>1.1921646388556599</v>
      </c>
      <c r="G15" s="27">
        <v>1.09614291683461</v>
      </c>
      <c r="H15" s="27">
        <v>1.1390871619438701</v>
      </c>
      <c r="I15" s="27">
        <v>1.17221710786175</v>
      </c>
      <c r="J15" s="27">
        <v>1.0858089813502301</v>
      </c>
      <c r="K15" s="27">
        <v>1.1211186783576099</v>
      </c>
      <c r="L15" s="28">
        <f t="shared" si="0"/>
        <v>1.1489412838088533</v>
      </c>
      <c r="N15" s="22">
        <v>3</v>
      </c>
      <c r="O15" s="22">
        <v>2011</v>
      </c>
      <c r="P15" s="29">
        <v>1.23283395833794</v>
      </c>
      <c r="Q15" s="29">
        <v>1.12981384605146</v>
      </c>
      <c r="R15" s="29">
        <v>1.1866180111250799</v>
      </c>
      <c r="S15" s="29">
        <v>1.1921646388556599</v>
      </c>
      <c r="T15" s="29">
        <v>1.09614291683461</v>
      </c>
      <c r="U15" s="29">
        <v>1.1390871619438701</v>
      </c>
      <c r="V15" s="29">
        <v>1.17221710786175</v>
      </c>
      <c r="W15" s="29">
        <v>1.0858089813502301</v>
      </c>
      <c r="X15" s="29">
        <v>1.1211186783576099</v>
      </c>
      <c r="Y15" s="28">
        <f t="shared" si="1"/>
        <v>1.1489412838088533</v>
      </c>
      <c r="AA15" s="22">
        <v>3</v>
      </c>
      <c r="AB15" s="22">
        <v>2011</v>
      </c>
      <c r="AC15" s="29">
        <v>1.23283395833794</v>
      </c>
      <c r="AD15" s="29">
        <v>1.12981384605146</v>
      </c>
      <c r="AE15" s="29">
        <v>1.1866180111250799</v>
      </c>
      <c r="AF15" s="29">
        <v>1.1921646388556599</v>
      </c>
      <c r="AG15" s="29">
        <v>1.09614291683461</v>
      </c>
      <c r="AH15" s="29">
        <v>1.1390871619438701</v>
      </c>
      <c r="AI15" s="29">
        <v>1.17221710786175</v>
      </c>
      <c r="AJ15" s="29">
        <v>1.0858089813502301</v>
      </c>
      <c r="AK15" s="29">
        <v>1.1211186783576099</v>
      </c>
      <c r="AL15" s="28">
        <f t="shared" si="2"/>
        <v>1.1489412838088533</v>
      </c>
      <c r="AN15" s="22">
        <v>3</v>
      </c>
      <c r="AO15" s="22">
        <v>2011</v>
      </c>
      <c r="AP15" s="29">
        <v>1.23283395833794</v>
      </c>
      <c r="AQ15" s="29">
        <v>1.12981384605146</v>
      </c>
      <c r="AR15" s="29">
        <v>1.1866180111250799</v>
      </c>
      <c r="AS15" s="29">
        <v>1.1921646388556599</v>
      </c>
      <c r="AT15" s="29">
        <v>1.09614291683461</v>
      </c>
      <c r="AU15" s="29">
        <v>1.1390871619438701</v>
      </c>
      <c r="AV15" s="29">
        <v>1.17221710786175</v>
      </c>
      <c r="AW15" s="29">
        <v>1.0858089813502301</v>
      </c>
      <c r="AX15" s="29">
        <v>1.1211186783576099</v>
      </c>
      <c r="AY15" s="28">
        <f t="shared" si="3"/>
        <v>1.1489412838088533</v>
      </c>
    </row>
    <row r="16" spans="1:51" ht="15" x14ac:dyDescent="0.2">
      <c r="A16" s="20">
        <v>4</v>
      </c>
      <c r="B16" s="20">
        <v>2011</v>
      </c>
      <c r="C16" s="27">
        <v>1.4584676034878401</v>
      </c>
      <c r="D16" s="27">
        <v>1.42093470937418</v>
      </c>
      <c r="E16" s="27">
        <v>1.44021374686034</v>
      </c>
      <c r="F16" s="27">
        <v>1.34248602296584</v>
      </c>
      <c r="G16" s="27">
        <v>1.2689609757020801</v>
      </c>
      <c r="H16" s="27">
        <v>1.29910277710064</v>
      </c>
      <c r="I16" s="27">
        <v>1.3187088393108899</v>
      </c>
      <c r="J16" s="27">
        <v>1.2681914891419399</v>
      </c>
      <c r="K16" s="27">
        <v>1.28740274031656</v>
      </c>
      <c r="L16" s="28">
        <f t="shared" si="0"/>
        <v>1.34223975475918</v>
      </c>
      <c r="N16" s="22">
        <v>4</v>
      </c>
      <c r="O16" s="22">
        <v>2011</v>
      </c>
      <c r="P16" s="29">
        <v>1.4584676034878401</v>
      </c>
      <c r="Q16" s="29">
        <v>1.42093470937418</v>
      </c>
      <c r="R16" s="29">
        <v>1.44021374686034</v>
      </c>
      <c r="S16" s="29">
        <v>1.34248602296584</v>
      </c>
      <c r="T16" s="29">
        <v>1.2689609757020801</v>
      </c>
      <c r="U16" s="29">
        <v>1.29910277710064</v>
      </c>
      <c r="V16" s="29">
        <v>1.3187088393108899</v>
      </c>
      <c r="W16" s="29">
        <v>1.2681914891419399</v>
      </c>
      <c r="X16" s="29">
        <v>1.28740274031656</v>
      </c>
      <c r="Y16" s="28">
        <f t="shared" si="1"/>
        <v>1.34223975475918</v>
      </c>
      <c r="AA16" s="22">
        <v>4</v>
      </c>
      <c r="AB16" s="22">
        <v>2011</v>
      </c>
      <c r="AC16" s="29">
        <v>1.4584676034878401</v>
      </c>
      <c r="AD16" s="29">
        <v>1.42093470937418</v>
      </c>
      <c r="AE16" s="29">
        <v>1.44021374686034</v>
      </c>
      <c r="AF16" s="29">
        <v>1.34248602296584</v>
      </c>
      <c r="AG16" s="29">
        <v>1.2689609757020801</v>
      </c>
      <c r="AH16" s="29">
        <v>1.29910277710064</v>
      </c>
      <c r="AI16" s="29">
        <v>1.3187088393108899</v>
      </c>
      <c r="AJ16" s="29">
        <v>1.2681914891419399</v>
      </c>
      <c r="AK16" s="29">
        <v>1.28740274031656</v>
      </c>
      <c r="AL16" s="28">
        <f t="shared" si="2"/>
        <v>1.34223975475918</v>
      </c>
      <c r="AN16" s="22">
        <v>4</v>
      </c>
      <c r="AO16" s="22">
        <v>2011</v>
      </c>
      <c r="AP16" s="29">
        <v>1.4584676034878401</v>
      </c>
      <c r="AQ16" s="29">
        <v>1.42093470937418</v>
      </c>
      <c r="AR16" s="29">
        <v>1.44021374686034</v>
      </c>
      <c r="AS16" s="29">
        <v>1.34248602296584</v>
      </c>
      <c r="AT16" s="29">
        <v>1.2689609757020801</v>
      </c>
      <c r="AU16" s="29">
        <v>1.29910277710064</v>
      </c>
      <c r="AV16" s="29">
        <v>1.3187088393108899</v>
      </c>
      <c r="AW16" s="29">
        <v>1.2681914891419399</v>
      </c>
      <c r="AX16" s="29">
        <v>1.28740274031656</v>
      </c>
      <c r="AY16" s="28">
        <f t="shared" si="3"/>
        <v>1.34223975475918</v>
      </c>
    </row>
    <row r="17" spans="1:52" ht="15" x14ac:dyDescent="0.2">
      <c r="A17" s="20">
        <v>1</v>
      </c>
      <c r="B17" s="20">
        <v>2012</v>
      </c>
      <c r="C17" s="27">
        <v>1.48366534920091</v>
      </c>
      <c r="D17" s="27">
        <v>1.42244180854041</v>
      </c>
      <c r="E17" s="27">
        <v>1.45220166646687</v>
      </c>
      <c r="F17" s="27">
        <v>1.3264813587675399</v>
      </c>
      <c r="G17" s="27">
        <v>1.2608817332536999</v>
      </c>
      <c r="H17" s="27">
        <v>1.28686099843296</v>
      </c>
      <c r="I17" s="27">
        <v>1.3107684701645601</v>
      </c>
      <c r="J17" s="27">
        <v>1.26307199287754</v>
      </c>
      <c r="K17" s="27">
        <v>1.2814935364572999</v>
      </c>
      <c r="L17" s="28">
        <f t="shared" si="0"/>
        <v>1.3401854004523768</v>
      </c>
      <c r="N17" s="22">
        <v>1</v>
      </c>
      <c r="O17" s="22">
        <v>2012</v>
      </c>
      <c r="P17" s="29">
        <v>1.48366534920091</v>
      </c>
      <c r="Q17" s="29">
        <v>1.42244180854041</v>
      </c>
      <c r="R17" s="29">
        <v>1.45220166646687</v>
      </c>
      <c r="S17" s="29">
        <v>1.3264813587675399</v>
      </c>
      <c r="T17" s="29">
        <v>1.2608817332536999</v>
      </c>
      <c r="U17" s="29">
        <v>1.28686099843296</v>
      </c>
      <c r="V17" s="29">
        <v>1.3107684701645601</v>
      </c>
      <c r="W17" s="29">
        <v>1.26307199287754</v>
      </c>
      <c r="X17" s="29">
        <v>1.2814935364572999</v>
      </c>
      <c r="Y17" s="28">
        <f t="shared" si="1"/>
        <v>1.3401854004523768</v>
      </c>
      <c r="AA17" s="22">
        <v>1</v>
      </c>
      <c r="AB17" s="22">
        <v>2012</v>
      </c>
      <c r="AC17" s="29">
        <v>1.48366534920091</v>
      </c>
      <c r="AD17" s="29">
        <v>1.42244180854041</v>
      </c>
      <c r="AE17" s="29">
        <v>1.45220166646687</v>
      </c>
      <c r="AF17" s="29">
        <v>1.3264813587675399</v>
      </c>
      <c r="AG17" s="29">
        <v>1.2608817332536999</v>
      </c>
      <c r="AH17" s="29">
        <v>1.28686099843296</v>
      </c>
      <c r="AI17" s="29">
        <v>1.3107684701645601</v>
      </c>
      <c r="AJ17" s="29">
        <v>1.26307199287754</v>
      </c>
      <c r="AK17" s="29">
        <v>1.2814935364572999</v>
      </c>
      <c r="AL17" s="28">
        <f t="shared" si="2"/>
        <v>1.3401854004523768</v>
      </c>
      <c r="AN17" s="22">
        <v>1</v>
      </c>
      <c r="AO17" s="22">
        <v>2012</v>
      </c>
      <c r="AP17" s="29">
        <v>1.48366534920091</v>
      </c>
      <c r="AQ17" s="29">
        <v>1.42244180854041</v>
      </c>
      <c r="AR17" s="29">
        <v>1.45220166646687</v>
      </c>
      <c r="AS17" s="29">
        <v>1.3264813587675399</v>
      </c>
      <c r="AT17" s="29">
        <v>1.2608817332536999</v>
      </c>
      <c r="AU17" s="29">
        <v>1.28686099843296</v>
      </c>
      <c r="AV17" s="29">
        <v>1.3107684701645601</v>
      </c>
      <c r="AW17" s="29">
        <v>1.26307199287754</v>
      </c>
      <c r="AX17" s="29">
        <v>1.2814935364572999</v>
      </c>
      <c r="AY17" s="28">
        <f t="shared" si="3"/>
        <v>1.3401854004523768</v>
      </c>
    </row>
    <row r="18" spans="1:52" ht="15" x14ac:dyDescent="0.2">
      <c r="A18" s="20">
        <v>2</v>
      </c>
      <c r="B18" s="20">
        <v>2012</v>
      </c>
      <c r="C18" s="27">
        <v>1.47422359944383</v>
      </c>
      <c r="D18" s="27">
        <v>1.4188506193827699</v>
      </c>
      <c r="E18" s="27">
        <v>1.4478016481131899</v>
      </c>
      <c r="F18" s="27">
        <v>1.33399959533011</v>
      </c>
      <c r="G18" s="27">
        <v>1.2731964139838901</v>
      </c>
      <c r="H18" s="27">
        <v>1.29933288530769</v>
      </c>
      <c r="I18" s="27">
        <v>1.3188510337233399</v>
      </c>
      <c r="J18" s="27">
        <v>1.27303504563769</v>
      </c>
      <c r="K18" s="27">
        <v>1.2923187809412999</v>
      </c>
      <c r="L18" s="28">
        <f t="shared" si="0"/>
        <v>1.3464844381207266</v>
      </c>
      <c r="N18" s="22">
        <v>2</v>
      </c>
      <c r="O18" s="22">
        <v>2012</v>
      </c>
      <c r="P18" s="29">
        <v>1.47422359944383</v>
      </c>
      <c r="Q18" s="29">
        <v>1.4188506193827699</v>
      </c>
      <c r="R18" s="29">
        <v>1.4478016481131899</v>
      </c>
      <c r="S18" s="29">
        <v>1.33399959533011</v>
      </c>
      <c r="T18" s="29">
        <v>1.2731964139838901</v>
      </c>
      <c r="U18" s="29">
        <v>1.29933288530769</v>
      </c>
      <c r="V18" s="29">
        <v>1.3188510337233399</v>
      </c>
      <c r="W18" s="29">
        <v>1.27303504563769</v>
      </c>
      <c r="X18" s="29">
        <v>1.2923187809412999</v>
      </c>
      <c r="Y18" s="28">
        <f t="shared" si="1"/>
        <v>1.3464844381207266</v>
      </c>
      <c r="AA18" s="22">
        <v>2</v>
      </c>
      <c r="AB18" s="22">
        <v>2012</v>
      </c>
      <c r="AC18" s="29">
        <v>1.47422359944383</v>
      </c>
      <c r="AD18" s="29">
        <v>1.4188506193827699</v>
      </c>
      <c r="AE18" s="29">
        <v>1.4478016481131899</v>
      </c>
      <c r="AF18" s="29">
        <v>1.33399959533011</v>
      </c>
      <c r="AG18" s="29">
        <v>1.2731964139838901</v>
      </c>
      <c r="AH18" s="29">
        <v>1.29933288530769</v>
      </c>
      <c r="AI18" s="29">
        <v>1.3188510337233399</v>
      </c>
      <c r="AJ18" s="29">
        <v>1.27303504563769</v>
      </c>
      <c r="AK18" s="29">
        <v>1.2923187809412999</v>
      </c>
      <c r="AL18" s="28">
        <f t="shared" si="2"/>
        <v>1.3464844381207266</v>
      </c>
      <c r="AN18" s="22">
        <v>2</v>
      </c>
      <c r="AO18" s="22">
        <v>2012</v>
      </c>
      <c r="AP18" s="29">
        <v>1.47422359944383</v>
      </c>
      <c r="AQ18" s="29">
        <v>1.4188506193827699</v>
      </c>
      <c r="AR18" s="29">
        <v>1.4478016481131899</v>
      </c>
      <c r="AS18" s="29">
        <v>1.33399959533011</v>
      </c>
      <c r="AT18" s="29">
        <v>1.2731964139838901</v>
      </c>
      <c r="AU18" s="29">
        <v>1.29933288530769</v>
      </c>
      <c r="AV18" s="29">
        <v>1.3188510337233399</v>
      </c>
      <c r="AW18" s="29">
        <v>1.27303504563769</v>
      </c>
      <c r="AX18" s="29">
        <v>1.2923187809412999</v>
      </c>
      <c r="AY18" s="28">
        <f t="shared" si="3"/>
        <v>1.3464844381207266</v>
      </c>
    </row>
    <row r="19" spans="1:52" ht="15" x14ac:dyDescent="0.2">
      <c r="A19" s="20">
        <v>3</v>
      </c>
      <c r="B19" s="20">
        <v>2012</v>
      </c>
      <c r="C19" s="27">
        <v>1.4581609821883801</v>
      </c>
      <c r="D19" s="27">
        <v>1.40169972257896</v>
      </c>
      <c r="E19" s="27">
        <v>1.4343509557670999</v>
      </c>
      <c r="F19" s="27">
        <v>1.3412889162257899</v>
      </c>
      <c r="G19" s="27">
        <v>1.2770201929016201</v>
      </c>
      <c r="H19" s="27">
        <v>1.3082513215224301</v>
      </c>
      <c r="I19" s="27">
        <v>1.36340614970122</v>
      </c>
      <c r="J19" s="27">
        <v>1.27992988040955</v>
      </c>
      <c r="K19" s="27">
        <v>1.3203692729579799</v>
      </c>
      <c r="L19" s="28">
        <f t="shared" si="0"/>
        <v>1.3543238500825032</v>
      </c>
      <c r="N19" s="22">
        <v>3</v>
      </c>
      <c r="O19" s="22">
        <v>2012</v>
      </c>
      <c r="P19" s="29">
        <v>1.4581609821883801</v>
      </c>
      <c r="Q19" s="29">
        <v>1.40169972257896</v>
      </c>
      <c r="R19" s="29">
        <v>1.4343509557670999</v>
      </c>
      <c r="S19" s="29">
        <v>1.3412889162257899</v>
      </c>
      <c r="T19" s="29">
        <v>1.2770201929016201</v>
      </c>
      <c r="U19" s="29">
        <v>1.3082513215224301</v>
      </c>
      <c r="V19" s="29">
        <v>1.36340614970122</v>
      </c>
      <c r="W19" s="29">
        <v>1.27992988040955</v>
      </c>
      <c r="X19" s="29">
        <v>1.3203692729579799</v>
      </c>
      <c r="Y19" s="28">
        <f t="shared" si="1"/>
        <v>1.3543238500825032</v>
      </c>
      <c r="AA19" s="22">
        <v>3</v>
      </c>
      <c r="AB19" s="22">
        <v>2012</v>
      </c>
      <c r="AC19" s="29">
        <v>1.4581609821883801</v>
      </c>
      <c r="AD19" s="29">
        <v>1.40169972257896</v>
      </c>
      <c r="AE19" s="29">
        <v>1.4343509557670999</v>
      </c>
      <c r="AF19" s="29">
        <v>1.3412889162257899</v>
      </c>
      <c r="AG19" s="29">
        <v>1.2770201929016201</v>
      </c>
      <c r="AH19" s="29">
        <v>1.3082513215224301</v>
      </c>
      <c r="AI19" s="29">
        <v>1.36340614970122</v>
      </c>
      <c r="AJ19" s="29">
        <v>1.27992988040955</v>
      </c>
      <c r="AK19" s="29">
        <v>1.3203692729579799</v>
      </c>
      <c r="AL19" s="28">
        <f t="shared" si="2"/>
        <v>1.3543238500825032</v>
      </c>
      <c r="AN19" s="22">
        <v>3</v>
      </c>
      <c r="AO19" s="22">
        <v>2012</v>
      </c>
      <c r="AP19" s="29">
        <v>1.4581609821883801</v>
      </c>
      <c r="AQ19" s="29">
        <v>1.40169972257896</v>
      </c>
      <c r="AR19" s="29">
        <v>1.4343509557670999</v>
      </c>
      <c r="AS19" s="29">
        <v>1.3412889162257899</v>
      </c>
      <c r="AT19" s="29">
        <v>1.2770201929016201</v>
      </c>
      <c r="AU19" s="29">
        <v>1.3082513215224301</v>
      </c>
      <c r="AV19" s="29">
        <v>1.36340614970122</v>
      </c>
      <c r="AW19" s="29">
        <v>1.27992988040955</v>
      </c>
      <c r="AX19" s="29">
        <v>1.3203692729579799</v>
      </c>
      <c r="AY19" s="28">
        <f t="shared" si="3"/>
        <v>1.3543238500825032</v>
      </c>
    </row>
    <row r="20" spans="1:52" ht="15" x14ac:dyDescent="0.2">
      <c r="A20" s="20">
        <v>4</v>
      </c>
      <c r="B20" s="20">
        <v>2012</v>
      </c>
      <c r="C20" s="27">
        <v>1.4687325569490299</v>
      </c>
      <c r="D20" s="27">
        <v>1.3997536334715801</v>
      </c>
      <c r="E20" s="27">
        <v>1.4392105372550099</v>
      </c>
      <c r="F20" s="27">
        <v>1.3231168413422001</v>
      </c>
      <c r="G20" s="27">
        <v>1.26129286589696</v>
      </c>
      <c r="H20" s="27">
        <v>1.2919190571407</v>
      </c>
      <c r="I20" s="27">
        <v>1.31172832015006</v>
      </c>
      <c r="J20" s="27">
        <v>1.2701072180389701</v>
      </c>
      <c r="K20" s="27">
        <v>1.2901515068804299</v>
      </c>
      <c r="L20" s="28">
        <f t="shared" si="0"/>
        <v>1.3404270337587132</v>
      </c>
      <c r="N20" s="22">
        <v>4</v>
      </c>
      <c r="O20" s="22">
        <v>2012</v>
      </c>
      <c r="P20" s="29">
        <v>1.4687325569490299</v>
      </c>
      <c r="Q20" s="29">
        <v>1.3997536334715801</v>
      </c>
      <c r="R20" s="29">
        <v>1.4392105372550099</v>
      </c>
      <c r="S20" s="29">
        <v>1.3231168413422001</v>
      </c>
      <c r="T20" s="29">
        <v>1.26129286589696</v>
      </c>
      <c r="U20" s="29">
        <v>1.2919190571407</v>
      </c>
      <c r="V20" s="29">
        <v>1.31172832015006</v>
      </c>
      <c r="W20" s="29">
        <v>1.2701072180389701</v>
      </c>
      <c r="X20" s="29">
        <v>1.2901515068804299</v>
      </c>
      <c r="Y20" s="28">
        <f t="shared" si="1"/>
        <v>1.3404270337587132</v>
      </c>
      <c r="AA20" s="22">
        <v>4</v>
      </c>
      <c r="AB20" s="22">
        <v>2012</v>
      </c>
      <c r="AC20" s="29">
        <v>1.4687325569490299</v>
      </c>
      <c r="AD20" s="29">
        <v>1.3997536334715801</v>
      </c>
      <c r="AE20" s="29">
        <v>1.4392105372550099</v>
      </c>
      <c r="AF20" s="29">
        <v>1.3231168413422001</v>
      </c>
      <c r="AG20" s="29">
        <v>1.26129286589696</v>
      </c>
      <c r="AH20" s="29">
        <v>1.2919190571407</v>
      </c>
      <c r="AI20" s="29">
        <v>1.31172832015006</v>
      </c>
      <c r="AJ20" s="29">
        <v>1.2701072180389701</v>
      </c>
      <c r="AK20" s="29">
        <v>1.2901515068804299</v>
      </c>
      <c r="AL20" s="28">
        <f t="shared" si="2"/>
        <v>1.3404270337587132</v>
      </c>
      <c r="AN20" s="22">
        <v>4</v>
      </c>
      <c r="AO20" s="22">
        <v>2012</v>
      </c>
      <c r="AP20" s="29">
        <v>1.4687325569490299</v>
      </c>
      <c r="AQ20" s="29">
        <v>1.3997536334715801</v>
      </c>
      <c r="AR20" s="29">
        <v>1.4392105372550099</v>
      </c>
      <c r="AS20" s="29">
        <v>1.3231168413422001</v>
      </c>
      <c r="AT20" s="29">
        <v>1.26129286589696</v>
      </c>
      <c r="AU20" s="29">
        <v>1.2919190571407</v>
      </c>
      <c r="AV20" s="29">
        <v>1.31172832015006</v>
      </c>
      <c r="AW20" s="29">
        <v>1.2701072180389701</v>
      </c>
      <c r="AX20" s="29">
        <v>1.2901515068804299</v>
      </c>
      <c r="AY20" s="28">
        <f t="shared" si="3"/>
        <v>1.3404270337587132</v>
      </c>
    </row>
    <row r="21" spans="1:52" ht="15" x14ac:dyDescent="0.2">
      <c r="A21" s="20">
        <v>1</v>
      </c>
      <c r="B21" s="20">
        <v>2013</v>
      </c>
      <c r="C21" s="27">
        <v>1.48538091798352</v>
      </c>
      <c r="D21" s="27">
        <v>1.4131341811079201</v>
      </c>
      <c r="E21" s="27">
        <v>1.45460940039314</v>
      </c>
      <c r="F21" s="27">
        <v>1.31841856050507</v>
      </c>
      <c r="G21" s="27">
        <v>1.2615580408202101</v>
      </c>
      <c r="H21" s="27">
        <v>1.2903864623746899</v>
      </c>
      <c r="I21" s="27">
        <v>1.30600048674745</v>
      </c>
      <c r="J21" s="27">
        <v>1.26238120816818</v>
      </c>
      <c r="K21" s="27">
        <v>1.28361520530955</v>
      </c>
      <c r="L21" s="28">
        <f t="shared" si="0"/>
        <v>1.3428703560257933</v>
      </c>
      <c r="N21" s="22">
        <v>1</v>
      </c>
      <c r="O21" s="22">
        <v>2013</v>
      </c>
      <c r="P21" s="29">
        <v>1.48538091798352</v>
      </c>
      <c r="Q21" s="29">
        <v>1.4131341811079201</v>
      </c>
      <c r="R21" s="29">
        <v>1.45460940039314</v>
      </c>
      <c r="S21" s="29">
        <v>1.31841856050507</v>
      </c>
      <c r="T21" s="29">
        <v>1.2615580408202101</v>
      </c>
      <c r="U21" s="29">
        <v>1.2903864623746899</v>
      </c>
      <c r="V21" s="29">
        <v>1.30600048674745</v>
      </c>
      <c r="W21" s="29">
        <v>1.26238120816818</v>
      </c>
      <c r="X21" s="29">
        <v>1.28361520530955</v>
      </c>
      <c r="Y21" s="28">
        <f t="shared" si="1"/>
        <v>1.3428703560257933</v>
      </c>
      <c r="AA21" s="22">
        <v>1</v>
      </c>
      <c r="AB21" s="22">
        <v>2013</v>
      </c>
      <c r="AC21" s="29">
        <v>1.48538091798352</v>
      </c>
      <c r="AD21" s="29">
        <v>1.4131341811079201</v>
      </c>
      <c r="AE21" s="29">
        <v>1.45460940039314</v>
      </c>
      <c r="AF21" s="29">
        <v>1.31841856050507</v>
      </c>
      <c r="AG21" s="29">
        <v>1.2615580408202101</v>
      </c>
      <c r="AH21" s="29">
        <v>1.2903864623746899</v>
      </c>
      <c r="AI21" s="29">
        <v>1.30600048674745</v>
      </c>
      <c r="AJ21" s="29">
        <v>1.26238120816818</v>
      </c>
      <c r="AK21" s="29">
        <v>1.28361520530955</v>
      </c>
      <c r="AL21" s="28">
        <f t="shared" si="2"/>
        <v>1.3428703560257933</v>
      </c>
      <c r="AN21" s="22">
        <v>1</v>
      </c>
      <c r="AO21" s="22">
        <v>2013</v>
      </c>
      <c r="AP21" s="29">
        <v>1.48538091798352</v>
      </c>
      <c r="AQ21" s="29">
        <v>1.4131341811079201</v>
      </c>
      <c r="AR21" s="29">
        <v>1.45460940039314</v>
      </c>
      <c r="AS21" s="29">
        <v>1.31841856050507</v>
      </c>
      <c r="AT21" s="29">
        <v>1.2615580408202101</v>
      </c>
      <c r="AU21" s="29">
        <v>1.2903864623746899</v>
      </c>
      <c r="AV21" s="29">
        <v>1.30600048674745</v>
      </c>
      <c r="AW21" s="29">
        <v>1.26238120816818</v>
      </c>
      <c r="AX21" s="29">
        <v>1.28361520530955</v>
      </c>
      <c r="AY21" s="28">
        <f t="shared" si="3"/>
        <v>1.3428703560257933</v>
      </c>
    </row>
    <row r="22" spans="1:52" ht="15" x14ac:dyDescent="0.2">
      <c r="A22" s="20">
        <v>2</v>
      </c>
      <c r="B22" s="20">
        <v>2013</v>
      </c>
      <c r="C22" s="27">
        <v>1.4770462878968</v>
      </c>
      <c r="D22" s="27">
        <v>1.4067347763081901</v>
      </c>
      <c r="E22" s="27">
        <v>1.44831801300184</v>
      </c>
      <c r="F22" s="27">
        <v>1.3638188595185201</v>
      </c>
      <c r="G22" s="27">
        <v>1.26802955822845</v>
      </c>
      <c r="H22" s="27">
        <v>1.3136010975371699</v>
      </c>
      <c r="I22" s="27">
        <v>1.3726213340031701</v>
      </c>
      <c r="J22" s="27">
        <v>1.2691110351461701</v>
      </c>
      <c r="K22" s="27">
        <v>1.3129585705592699</v>
      </c>
      <c r="L22" s="28">
        <f t="shared" si="0"/>
        <v>1.3582925603660934</v>
      </c>
      <c r="N22" s="22">
        <v>2</v>
      </c>
      <c r="O22" s="22">
        <v>2013</v>
      </c>
      <c r="P22" s="29">
        <v>1.4770462878968</v>
      </c>
      <c r="Q22" s="29">
        <v>1.4067347763081901</v>
      </c>
      <c r="R22" s="29">
        <v>1.44831801300184</v>
      </c>
      <c r="S22" s="29">
        <v>1.3638188595185201</v>
      </c>
      <c r="T22" s="29">
        <v>1.26802955822845</v>
      </c>
      <c r="U22" s="29">
        <v>1.3136010975371699</v>
      </c>
      <c r="V22" s="29">
        <v>1.3726213340031701</v>
      </c>
      <c r="W22" s="29">
        <v>1.2691110351461701</v>
      </c>
      <c r="X22" s="29">
        <v>1.3129585705592699</v>
      </c>
      <c r="Y22" s="28">
        <f t="shared" si="1"/>
        <v>1.3582925603660934</v>
      </c>
      <c r="AA22" s="22">
        <v>2</v>
      </c>
      <c r="AB22" s="22">
        <v>2013</v>
      </c>
      <c r="AC22" s="29">
        <v>1.4770462878968</v>
      </c>
      <c r="AD22" s="29">
        <v>1.4067347763081901</v>
      </c>
      <c r="AE22" s="29">
        <v>1.44831801300184</v>
      </c>
      <c r="AF22" s="29">
        <v>1.3638188595185201</v>
      </c>
      <c r="AG22" s="29">
        <v>1.26802955822845</v>
      </c>
      <c r="AH22" s="29">
        <v>1.3136010975371699</v>
      </c>
      <c r="AI22" s="29">
        <v>1.3726213340031701</v>
      </c>
      <c r="AJ22" s="29">
        <v>1.2691110351461701</v>
      </c>
      <c r="AK22" s="29">
        <v>1.3129585705592699</v>
      </c>
      <c r="AL22" s="28">
        <f t="shared" si="2"/>
        <v>1.3582925603660934</v>
      </c>
      <c r="AN22" s="22">
        <v>2</v>
      </c>
      <c r="AO22" s="22">
        <v>2013</v>
      </c>
      <c r="AP22" s="29">
        <v>1.4770462878968</v>
      </c>
      <c r="AQ22" s="29">
        <v>1.4067347763081901</v>
      </c>
      <c r="AR22" s="29">
        <v>1.44831801300184</v>
      </c>
      <c r="AS22" s="29">
        <v>1.3638188595185201</v>
      </c>
      <c r="AT22" s="29">
        <v>1.26802955822845</v>
      </c>
      <c r="AU22" s="29">
        <v>1.3136010975371699</v>
      </c>
      <c r="AV22" s="29">
        <v>1.3726213340031701</v>
      </c>
      <c r="AW22" s="29">
        <v>1.2691110351461701</v>
      </c>
      <c r="AX22" s="29">
        <v>1.3129585705592699</v>
      </c>
      <c r="AY22" s="28">
        <f t="shared" si="3"/>
        <v>1.3582925603660934</v>
      </c>
    </row>
    <row r="23" spans="1:52" ht="15" x14ac:dyDescent="0.2">
      <c r="A23" s="20">
        <v>3</v>
      </c>
      <c r="B23" s="20">
        <v>2013</v>
      </c>
      <c r="C23" s="27">
        <v>1.43300342824518</v>
      </c>
      <c r="D23" s="27">
        <v>1.3494639656866001</v>
      </c>
      <c r="E23" s="27">
        <v>1.40380541289328</v>
      </c>
      <c r="F23" s="27">
        <v>1.33381820075436</v>
      </c>
      <c r="G23" s="27">
        <v>1.2702241861050401</v>
      </c>
      <c r="H23" s="27">
        <v>1.3081766352786399</v>
      </c>
      <c r="I23" s="27">
        <v>1.3580477622595</v>
      </c>
      <c r="J23" s="27">
        <v>1.2436300358099099</v>
      </c>
      <c r="K23" s="27">
        <v>1.3083484896829001</v>
      </c>
      <c r="L23" s="28">
        <f t="shared" si="0"/>
        <v>1.3401101792849399</v>
      </c>
      <c r="N23" s="22">
        <v>3</v>
      </c>
      <c r="O23" s="22">
        <v>2013</v>
      </c>
      <c r="P23" s="29">
        <v>1.43300342824518</v>
      </c>
      <c r="Q23" s="29">
        <v>1.3494639656866001</v>
      </c>
      <c r="R23" s="29">
        <v>1.40380541289328</v>
      </c>
      <c r="S23" s="29">
        <v>1.33381820075436</v>
      </c>
      <c r="T23" s="29">
        <v>1.2702241861050401</v>
      </c>
      <c r="U23" s="29">
        <v>1.3081766352786399</v>
      </c>
      <c r="V23" s="29">
        <v>1.3580477622595</v>
      </c>
      <c r="W23" s="29">
        <v>1.2436300358099099</v>
      </c>
      <c r="X23" s="29">
        <v>1.3083484896829001</v>
      </c>
      <c r="Y23" s="28">
        <f t="shared" si="1"/>
        <v>1.3401101792849399</v>
      </c>
      <c r="AA23" s="22">
        <v>3</v>
      </c>
      <c r="AB23" s="22">
        <v>2013</v>
      </c>
      <c r="AC23" s="29">
        <v>1.43300342824518</v>
      </c>
      <c r="AD23" s="29">
        <v>1.3494639656866001</v>
      </c>
      <c r="AE23" s="29">
        <v>1.40380541289328</v>
      </c>
      <c r="AF23" s="29">
        <v>1.33381820075436</v>
      </c>
      <c r="AG23" s="29">
        <v>1.2702241861050401</v>
      </c>
      <c r="AH23" s="29">
        <v>1.3081766352786399</v>
      </c>
      <c r="AI23" s="29">
        <v>1.3580477622595</v>
      </c>
      <c r="AJ23" s="29">
        <v>1.2436300358099099</v>
      </c>
      <c r="AK23" s="29">
        <v>1.3083484896829001</v>
      </c>
      <c r="AL23" s="28">
        <f t="shared" si="2"/>
        <v>1.3401101792849399</v>
      </c>
      <c r="AN23" s="22">
        <v>3</v>
      </c>
      <c r="AO23" s="22">
        <v>2013</v>
      </c>
      <c r="AP23" s="29">
        <v>1.43300342824518</v>
      </c>
      <c r="AQ23" s="29">
        <v>1.3494639656866001</v>
      </c>
      <c r="AR23" s="29">
        <v>1.40380541289328</v>
      </c>
      <c r="AS23" s="29">
        <v>1.33381820075436</v>
      </c>
      <c r="AT23" s="29">
        <v>1.2702241861050401</v>
      </c>
      <c r="AU23" s="29">
        <v>1.3081766352786399</v>
      </c>
      <c r="AV23" s="29">
        <v>1.3580477622595</v>
      </c>
      <c r="AW23" s="29">
        <v>1.2436300358099099</v>
      </c>
      <c r="AX23" s="29">
        <v>1.3083484896829001</v>
      </c>
      <c r="AY23" s="28">
        <f t="shared" si="3"/>
        <v>1.3401101792849399</v>
      </c>
    </row>
    <row r="24" spans="1:52" ht="15" x14ac:dyDescent="0.2">
      <c r="A24" s="20">
        <v>4</v>
      </c>
      <c r="B24" s="20">
        <v>2013</v>
      </c>
      <c r="C24" s="27">
        <v>1.4424642084111201</v>
      </c>
      <c r="D24" s="27">
        <v>1.34610205901711</v>
      </c>
      <c r="E24" s="27">
        <v>1.40611384405458</v>
      </c>
      <c r="F24" s="27">
        <v>1.3267322749058099</v>
      </c>
      <c r="G24" s="27">
        <v>1.26072648446546</v>
      </c>
      <c r="H24" s="27">
        <v>1.2990307250327999</v>
      </c>
      <c r="I24" s="27">
        <v>1.3022546489176201</v>
      </c>
      <c r="J24" s="27">
        <v>1.2406003172372699</v>
      </c>
      <c r="K24" s="27">
        <v>1.27408903073598</v>
      </c>
      <c r="L24" s="28">
        <f t="shared" si="0"/>
        <v>1.3264111999411199</v>
      </c>
      <c r="N24" s="22">
        <v>4</v>
      </c>
      <c r="O24" s="22">
        <v>2013</v>
      </c>
      <c r="P24" s="29">
        <v>1.4424642084111201</v>
      </c>
      <c r="Q24" s="29">
        <v>1.34610205901711</v>
      </c>
      <c r="R24" s="29">
        <v>1.40611384405458</v>
      </c>
      <c r="S24" s="29">
        <v>1.3267322749058099</v>
      </c>
      <c r="T24" s="29">
        <v>1.26072648446546</v>
      </c>
      <c r="U24" s="29">
        <v>1.2990307250327999</v>
      </c>
      <c r="V24" s="29">
        <v>1.3022546489176201</v>
      </c>
      <c r="W24" s="29">
        <v>1.2406003172372699</v>
      </c>
      <c r="X24" s="29">
        <v>1.27408903073598</v>
      </c>
      <c r="Y24" s="28">
        <f t="shared" si="1"/>
        <v>1.3264111999411199</v>
      </c>
      <c r="AA24" s="22">
        <v>4</v>
      </c>
      <c r="AB24" s="22">
        <v>2013</v>
      </c>
      <c r="AC24" s="29">
        <v>1.4424642084111201</v>
      </c>
      <c r="AD24" s="29">
        <v>1.34610205901711</v>
      </c>
      <c r="AE24" s="29">
        <v>1.40611384405458</v>
      </c>
      <c r="AF24" s="29">
        <v>1.3267322749058099</v>
      </c>
      <c r="AG24" s="29">
        <v>1.26072648446546</v>
      </c>
      <c r="AH24" s="29">
        <v>1.2990307250327999</v>
      </c>
      <c r="AI24" s="29">
        <v>1.3022546489176201</v>
      </c>
      <c r="AJ24" s="29">
        <v>1.2406003172372699</v>
      </c>
      <c r="AK24" s="29">
        <v>1.27408903073598</v>
      </c>
      <c r="AL24" s="28">
        <f t="shared" si="2"/>
        <v>1.3264111999411199</v>
      </c>
      <c r="AN24" s="22">
        <v>4</v>
      </c>
      <c r="AO24" s="22">
        <v>2013</v>
      </c>
      <c r="AP24" s="29">
        <v>1.4424642084111201</v>
      </c>
      <c r="AQ24" s="29">
        <v>1.34610205901711</v>
      </c>
      <c r="AR24" s="29">
        <v>1.40611384405458</v>
      </c>
      <c r="AS24" s="29">
        <v>1.3267322749058099</v>
      </c>
      <c r="AT24" s="29">
        <v>1.26072648446546</v>
      </c>
      <c r="AU24" s="29">
        <v>1.2990307250327999</v>
      </c>
      <c r="AV24" s="29">
        <v>1.3022546489176201</v>
      </c>
      <c r="AW24" s="29">
        <v>1.2406003172372699</v>
      </c>
      <c r="AX24" s="29">
        <v>1.27408903073598</v>
      </c>
      <c r="AY24" s="28">
        <f t="shared" si="3"/>
        <v>1.3264111999411199</v>
      </c>
    </row>
    <row r="25" spans="1:52" ht="15" x14ac:dyDescent="0.2">
      <c r="A25" s="20">
        <v>1</v>
      </c>
      <c r="B25" s="20">
        <v>2014</v>
      </c>
      <c r="C25" s="27">
        <v>1.4423093784821142</v>
      </c>
      <c r="D25" s="27">
        <v>1.3437203085508418</v>
      </c>
      <c r="E25" s="27">
        <v>1.4055225443964809</v>
      </c>
      <c r="F25" s="27">
        <v>1.3089401300736225</v>
      </c>
      <c r="G25" s="27">
        <v>1.2420111216647127</v>
      </c>
      <c r="H25" s="27">
        <v>1.2806021417040503</v>
      </c>
      <c r="I25" s="27">
        <v>1.3096184370451642</v>
      </c>
      <c r="J25" s="27">
        <v>1.2482687459484301</v>
      </c>
      <c r="K25" s="27">
        <v>1.2792624887191359</v>
      </c>
      <c r="L25" s="28">
        <f t="shared" si="0"/>
        <v>1.3217957249398891</v>
      </c>
      <c r="N25" s="22">
        <v>1</v>
      </c>
      <c r="O25" s="22">
        <v>2014</v>
      </c>
      <c r="P25" s="29">
        <v>1.4423093784821142</v>
      </c>
      <c r="Q25" s="29">
        <v>1.3437203085508418</v>
      </c>
      <c r="R25" s="29">
        <v>1.4055225443964809</v>
      </c>
      <c r="S25" s="29">
        <v>1.3089401300736225</v>
      </c>
      <c r="T25" s="29">
        <v>1.2420111216647127</v>
      </c>
      <c r="U25" s="29">
        <v>1.2806021417040503</v>
      </c>
      <c r="V25" s="29">
        <v>1.3096184370451642</v>
      </c>
      <c r="W25" s="29">
        <v>1.2482687459484301</v>
      </c>
      <c r="X25" s="29">
        <v>1.2792624887191359</v>
      </c>
      <c r="Y25" s="28">
        <f t="shared" si="1"/>
        <v>1.3217957249398891</v>
      </c>
      <c r="AA25" s="22">
        <v>1</v>
      </c>
      <c r="AB25" s="22">
        <v>2014</v>
      </c>
      <c r="AC25" s="29">
        <v>1.4423093784821142</v>
      </c>
      <c r="AD25" s="29">
        <v>1.3437203085508418</v>
      </c>
      <c r="AE25" s="29">
        <v>1.4055225443964809</v>
      </c>
      <c r="AF25" s="29">
        <v>1.3089401300736225</v>
      </c>
      <c r="AG25" s="29">
        <v>1.2420111216647127</v>
      </c>
      <c r="AH25" s="29">
        <v>1.2806021417040503</v>
      </c>
      <c r="AI25" s="29">
        <v>1.3096184370451642</v>
      </c>
      <c r="AJ25" s="29">
        <v>1.2482687459484301</v>
      </c>
      <c r="AK25" s="29">
        <v>1.2792624887191359</v>
      </c>
      <c r="AL25" s="28">
        <f t="shared" si="2"/>
        <v>1.3217957249398891</v>
      </c>
      <c r="AN25" s="22">
        <v>1</v>
      </c>
      <c r="AO25" s="22">
        <v>2014</v>
      </c>
      <c r="AP25" s="29">
        <v>1.4423093784821142</v>
      </c>
      <c r="AQ25" s="29">
        <v>1.3437203085508418</v>
      </c>
      <c r="AR25" s="29">
        <v>1.4055225443964809</v>
      </c>
      <c r="AS25" s="29">
        <v>1.3089401300736225</v>
      </c>
      <c r="AT25" s="29">
        <v>1.2420111216647127</v>
      </c>
      <c r="AU25" s="29">
        <v>1.2806021417040503</v>
      </c>
      <c r="AV25" s="29">
        <v>1.3096184370451642</v>
      </c>
      <c r="AW25" s="29">
        <v>1.2482687459484301</v>
      </c>
      <c r="AX25" s="29">
        <v>1.2792624887191359</v>
      </c>
      <c r="AY25" s="28">
        <f t="shared" si="3"/>
        <v>1.3217957249398891</v>
      </c>
    </row>
    <row r="26" spans="1:52" ht="15" x14ac:dyDescent="0.2">
      <c r="A26" s="20">
        <v>2</v>
      </c>
      <c r="B26" s="20">
        <v>2014</v>
      </c>
      <c r="C26" s="27">
        <v>1.4343687822133</v>
      </c>
      <c r="D26" s="27">
        <v>1.3446523939319066</v>
      </c>
      <c r="E26" s="27">
        <v>1.401599870453339</v>
      </c>
      <c r="F26" s="27">
        <v>1.3211185203958966</v>
      </c>
      <c r="G26" s="27">
        <v>1.2579989549286519</v>
      </c>
      <c r="H26" s="27">
        <v>1.2947302937222525</v>
      </c>
      <c r="I26" s="27">
        <v>1.3299835165374216</v>
      </c>
      <c r="J26" s="27">
        <v>1.2376372459706382</v>
      </c>
      <c r="K26" s="27">
        <v>1.2847555332815754</v>
      </c>
      <c r="L26" s="28">
        <f t="shared" si="0"/>
        <v>1.3270285658190557</v>
      </c>
      <c r="N26" s="22">
        <v>2</v>
      </c>
      <c r="O26" s="22">
        <v>2014</v>
      </c>
      <c r="P26" s="29">
        <v>1.4343687822133</v>
      </c>
      <c r="Q26" s="29">
        <v>1.3446523939319066</v>
      </c>
      <c r="R26" s="29">
        <v>1.401599870453339</v>
      </c>
      <c r="S26" s="29">
        <v>1.3211185203958966</v>
      </c>
      <c r="T26" s="29">
        <v>1.2579989549286519</v>
      </c>
      <c r="U26" s="29">
        <v>1.2947302937222525</v>
      </c>
      <c r="V26" s="29">
        <v>1.3299835165374216</v>
      </c>
      <c r="W26" s="29">
        <v>1.2376372459706382</v>
      </c>
      <c r="X26" s="29">
        <v>1.2847555332815754</v>
      </c>
      <c r="Y26" s="28">
        <f t="shared" si="1"/>
        <v>1.3270285658190557</v>
      </c>
      <c r="AA26" s="22">
        <v>2</v>
      </c>
      <c r="AB26" s="22">
        <v>2014</v>
      </c>
      <c r="AC26" s="29">
        <v>1.4343687822133</v>
      </c>
      <c r="AD26" s="29">
        <v>1.3446523939319066</v>
      </c>
      <c r="AE26" s="29">
        <v>1.401599870453339</v>
      </c>
      <c r="AF26" s="29">
        <v>1.3211185203958966</v>
      </c>
      <c r="AG26" s="29">
        <v>1.2579989549286519</v>
      </c>
      <c r="AH26" s="29">
        <v>1.2947302937222525</v>
      </c>
      <c r="AI26" s="29">
        <v>1.3299835165374216</v>
      </c>
      <c r="AJ26" s="29">
        <v>1.2376372459706382</v>
      </c>
      <c r="AK26" s="29">
        <v>1.2847555332815754</v>
      </c>
      <c r="AL26" s="28">
        <f t="shared" si="2"/>
        <v>1.3270285658190557</v>
      </c>
      <c r="AN26" s="22">
        <v>2</v>
      </c>
      <c r="AO26" s="22">
        <v>2014</v>
      </c>
      <c r="AP26" s="29">
        <v>1.4343687822133</v>
      </c>
      <c r="AQ26" s="29">
        <v>1.3446523939319066</v>
      </c>
      <c r="AR26" s="29">
        <v>1.401599870453339</v>
      </c>
      <c r="AS26" s="29">
        <v>1.3211185203958966</v>
      </c>
      <c r="AT26" s="29">
        <v>1.2579989549286519</v>
      </c>
      <c r="AU26" s="29">
        <v>1.2947302937222525</v>
      </c>
      <c r="AV26" s="29">
        <v>1.3299835165374216</v>
      </c>
      <c r="AW26" s="29">
        <v>1.2376372459706382</v>
      </c>
      <c r="AX26" s="29">
        <v>1.2847555332815754</v>
      </c>
      <c r="AY26" s="28">
        <f t="shared" si="3"/>
        <v>1.3270285658190557</v>
      </c>
    </row>
    <row r="27" spans="1:52" ht="15" x14ac:dyDescent="0.2">
      <c r="A27" s="20">
        <v>3</v>
      </c>
      <c r="B27" s="20">
        <v>2014</v>
      </c>
      <c r="C27" s="27">
        <v>1.4506630792246926</v>
      </c>
      <c r="D27" s="27">
        <v>1.34768340213542</v>
      </c>
      <c r="E27" s="27">
        <v>1.4142928296358206</v>
      </c>
      <c r="F27" s="27">
        <v>1.3362837562219856</v>
      </c>
      <c r="G27" s="27">
        <v>1.2690104164368905</v>
      </c>
      <c r="H27" s="27">
        <v>1.3094092090971792</v>
      </c>
      <c r="I27" s="27">
        <v>1.3852848998826226</v>
      </c>
      <c r="J27" s="27">
        <v>1.2450233194034119</v>
      </c>
      <c r="K27" s="27">
        <v>1.3204590309005741</v>
      </c>
      <c r="L27" s="28">
        <f t="shared" si="0"/>
        <v>1.3480536898778581</v>
      </c>
      <c r="N27" s="22">
        <v>3</v>
      </c>
      <c r="O27" s="22">
        <v>2014</v>
      </c>
      <c r="P27" s="29">
        <v>1.4506630792246926</v>
      </c>
      <c r="Q27" s="29">
        <v>1.34768340213542</v>
      </c>
      <c r="R27" s="29">
        <v>1.4142928296358206</v>
      </c>
      <c r="S27" s="29">
        <v>1.3362837562219856</v>
      </c>
      <c r="T27" s="29">
        <v>1.2690104164368905</v>
      </c>
      <c r="U27" s="29">
        <v>1.3094092090971792</v>
      </c>
      <c r="V27" s="29">
        <v>1.3852848998826226</v>
      </c>
      <c r="W27" s="29">
        <v>1.2450233194034119</v>
      </c>
      <c r="X27" s="29">
        <v>1.3204590309005741</v>
      </c>
      <c r="Y27" s="28">
        <f t="shared" si="1"/>
        <v>1.3480536898778581</v>
      </c>
      <c r="AA27" s="22">
        <v>3</v>
      </c>
      <c r="AB27" s="22">
        <v>2014</v>
      </c>
      <c r="AC27" s="29">
        <v>1.4506630792246926</v>
      </c>
      <c r="AD27" s="29">
        <v>1.34768340213542</v>
      </c>
      <c r="AE27" s="29">
        <v>1.4142928296358206</v>
      </c>
      <c r="AF27" s="29">
        <v>1.3362837562219856</v>
      </c>
      <c r="AG27" s="29">
        <v>1.2690104164368905</v>
      </c>
      <c r="AH27" s="29">
        <v>1.3094092090971792</v>
      </c>
      <c r="AI27" s="29">
        <v>1.3852848998826226</v>
      </c>
      <c r="AJ27" s="29">
        <v>1.2450233194034119</v>
      </c>
      <c r="AK27" s="29">
        <v>1.3204590309005741</v>
      </c>
      <c r="AL27" s="28">
        <f t="shared" si="2"/>
        <v>1.3480536898778581</v>
      </c>
      <c r="AN27" s="22">
        <v>3</v>
      </c>
      <c r="AO27" s="22">
        <v>2014</v>
      </c>
      <c r="AP27" s="29">
        <v>1.4506630792246926</v>
      </c>
      <c r="AQ27" s="29">
        <v>1.34768340213542</v>
      </c>
      <c r="AR27" s="29">
        <v>1.4142928296358206</v>
      </c>
      <c r="AS27" s="29">
        <v>1.3362837562219856</v>
      </c>
      <c r="AT27" s="29">
        <v>1.2690104164368905</v>
      </c>
      <c r="AU27" s="29">
        <v>1.3094092090971792</v>
      </c>
      <c r="AV27" s="29">
        <v>1.3852848998826226</v>
      </c>
      <c r="AW27" s="29">
        <v>1.2450233194034119</v>
      </c>
      <c r="AX27" s="29">
        <v>1.3204590309005741</v>
      </c>
      <c r="AY27" s="28">
        <f t="shared" si="3"/>
        <v>1.3480536898778581</v>
      </c>
    </row>
    <row r="28" spans="1:52" ht="15" x14ac:dyDescent="0.2">
      <c r="A28" s="20">
        <v>4</v>
      </c>
      <c r="B28" s="20">
        <v>2014</v>
      </c>
      <c r="C28" s="27">
        <v>1.4492437416010648</v>
      </c>
      <c r="D28" s="27">
        <v>1.3368310414315365</v>
      </c>
      <c r="E28" s="27">
        <v>1.4049013772614849</v>
      </c>
      <c r="F28" s="27">
        <v>1.3263265245098479</v>
      </c>
      <c r="G28" s="27">
        <v>1.2726795305594034</v>
      </c>
      <c r="H28" s="27">
        <v>1.3026196073678045</v>
      </c>
      <c r="I28" s="27">
        <v>1.3323342919784231</v>
      </c>
      <c r="J28" s="27">
        <v>1.2397419927096052</v>
      </c>
      <c r="K28" s="27">
        <v>1.2863402927835041</v>
      </c>
      <c r="L28" s="28">
        <f t="shared" si="0"/>
        <v>1.3312870924709312</v>
      </c>
      <c r="N28" s="22">
        <v>4</v>
      </c>
      <c r="O28" s="22">
        <v>2014</v>
      </c>
      <c r="P28" s="29">
        <v>1.4492437416010648</v>
      </c>
      <c r="Q28" s="29">
        <v>1.3368310414315365</v>
      </c>
      <c r="R28" s="29">
        <v>1.4049013772614849</v>
      </c>
      <c r="S28" s="29">
        <v>1.3263265245098479</v>
      </c>
      <c r="T28" s="29">
        <v>1.2726795305594034</v>
      </c>
      <c r="U28" s="29">
        <v>1.3026196073678045</v>
      </c>
      <c r="V28" s="29">
        <v>1.3323342919784231</v>
      </c>
      <c r="W28" s="29">
        <v>1.2397419927096052</v>
      </c>
      <c r="X28" s="29">
        <v>1.2863402927835041</v>
      </c>
      <c r="Y28" s="28">
        <f t="shared" si="1"/>
        <v>1.3312870924709312</v>
      </c>
      <c r="Z28" s="28"/>
      <c r="AA28" s="22">
        <v>4</v>
      </c>
      <c r="AB28" s="22">
        <v>2014</v>
      </c>
      <c r="AC28" s="29">
        <v>1.4492437416010648</v>
      </c>
      <c r="AD28" s="29">
        <v>1.3368310414315365</v>
      </c>
      <c r="AE28" s="29">
        <v>1.4049013772614849</v>
      </c>
      <c r="AF28" s="29">
        <v>1.3263265245098479</v>
      </c>
      <c r="AG28" s="29">
        <v>1.2726795305594034</v>
      </c>
      <c r="AH28" s="29">
        <v>1.3026196073678045</v>
      </c>
      <c r="AI28" s="29">
        <v>1.3323342919784231</v>
      </c>
      <c r="AJ28" s="29">
        <v>1.2397419927096052</v>
      </c>
      <c r="AK28" s="29">
        <v>1.2863402927835041</v>
      </c>
      <c r="AL28" s="28">
        <f t="shared" si="2"/>
        <v>1.3312870924709312</v>
      </c>
      <c r="AM28" s="28"/>
      <c r="AN28" s="22">
        <v>4</v>
      </c>
      <c r="AO28" s="22">
        <v>2014</v>
      </c>
      <c r="AP28" s="29">
        <v>1.4492437416010648</v>
      </c>
      <c r="AQ28" s="29">
        <v>1.3368310414315365</v>
      </c>
      <c r="AR28" s="29">
        <v>1.4049013772614849</v>
      </c>
      <c r="AS28" s="29">
        <v>1.3263265245098479</v>
      </c>
      <c r="AT28" s="29">
        <v>1.2726795305594034</v>
      </c>
      <c r="AU28" s="29">
        <v>1.3026196073678045</v>
      </c>
      <c r="AV28" s="29">
        <v>1.3323342919784231</v>
      </c>
      <c r="AW28" s="29">
        <v>1.2397419927096052</v>
      </c>
      <c r="AX28" s="29">
        <v>1.2863402927835041</v>
      </c>
      <c r="AY28" s="28">
        <f t="shared" si="3"/>
        <v>1.3312870924709312</v>
      </c>
      <c r="AZ28" s="28"/>
    </row>
    <row r="29" spans="1:52" ht="15" x14ac:dyDescent="0.2">
      <c r="A29" s="22">
        <v>1</v>
      </c>
      <c r="B29" s="30">
        <v>2015</v>
      </c>
      <c r="C29" s="29">
        <v>1.4464822944070901</v>
      </c>
      <c r="D29" s="29">
        <v>1.33580520927706</v>
      </c>
      <c r="E29" s="29">
        <v>1.4000601223134299</v>
      </c>
      <c r="F29" s="29">
        <v>1.31885755775322</v>
      </c>
      <c r="G29" s="29">
        <v>1.2778257230071299</v>
      </c>
      <c r="H29" s="29">
        <v>1.29897063802461</v>
      </c>
      <c r="I29" s="29">
        <v>1.3168886081650899</v>
      </c>
      <c r="J29" s="29">
        <v>1.22860533530214</v>
      </c>
      <c r="K29" s="29">
        <v>1.27321252842021</v>
      </c>
      <c r="L29" s="28">
        <f t="shared" si="0"/>
        <v>1.3240810962527501</v>
      </c>
      <c r="N29" s="22">
        <v>1</v>
      </c>
      <c r="O29" s="30">
        <v>2015</v>
      </c>
      <c r="P29" s="29">
        <v>1.4464822944070901</v>
      </c>
      <c r="Q29" s="29">
        <v>1.33580520927706</v>
      </c>
      <c r="R29" s="29">
        <v>1.4000601223134299</v>
      </c>
      <c r="S29" s="29">
        <v>1.31885755775322</v>
      </c>
      <c r="T29" s="29">
        <v>1.2778257230071299</v>
      </c>
      <c r="U29" s="29">
        <v>1.29897063802461</v>
      </c>
      <c r="V29" s="29">
        <v>1.3168886081650899</v>
      </c>
      <c r="W29" s="29">
        <v>1.22860533530214</v>
      </c>
      <c r="X29" s="29">
        <v>1.27321252842021</v>
      </c>
      <c r="Y29" s="28">
        <f t="shared" si="1"/>
        <v>1.3240810962527501</v>
      </c>
      <c r="AA29" s="22">
        <v>1</v>
      </c>
      <c r="AB29" s="30">
        <v>2015</v>
      </c>
      <c r="AC29" s="29">
        <v>1.4464822944070901</v>
      </c>
      <c r="AD29" s="29">
        <v>1.33580520927706</v>
      </c>
      <c r="AE29" s="29">
        <v>1.4000601223134299</v>
      </c>
      <c r="AF29" s="29">
        <v>1.31885755775322</v>
      </c>
      <c r="AG29" s="29">
        <v>1.2778257230071299</v>
      </c>
      <c r="AH29" s="29">
        <v>1.29897063802461</v>
      </c>
      <c r="AI29" s="29">
        <v>1.3168886081650899</v>
      </c>
      <c r="AJ29" s="29">
        <v>1.22860533530214</v>
      </c>
      <c r="AK29" s="29">
        <v>1.27321252842021</v>
      </c>
      <c r="AL29" s="28">
        <f t="shared" si="2"/>
        <v>1.3240810962527501</v>
      </c>
      <c r="AN29" s="22">
        <v>1</v>
      </c>
      <c r="AO29" s="30">
        <v>2015</v>
      </c>
      <c r="AP29" s="29">
        <v>1.4464822944070901</v>
      </c>
      <c r="AQ29" s="29">
        <v>1.33580520927706</v>
      </c>
      <c r="AR29" s="29">
        <v>1.4000601223134299</v>
      </c>
      <c r="AS29" s="29">
        <v>1.31885755775322</v>
      </c>
      <c r="AT29" s="29">
        <v>1.2778257230071299</v>
      </c>
      <c r="AU29" s="29">
        <v>1.29897063802461</v>
      </c>
      <c r="AV29" s="29">
        <v>1.3168886081650899</v>
      </c>
      <c r="AW29" s="29">
        <v>1.22860533530214</v>
      </c>
      <c r="AX29" s="29">
        <v>1.27321252842021</v>
      </c>
      <c r="AY29" s="28">
        <f t="shared" si="3"/>
        <v>1.3240810962527501</v>
      </c>
    </row>
    <row r="30" spans="1:52" ht="15" x14ac:dyDescent="0.2">
      <c r="A30" s="22">
        <v>2</v>
      </c>
      <c r="B30" s="30">
        <v>2015</v>
      </c>
      <c r="C30" s="29">
        <v>1.4425739538706699</v>
      </c>
      <c r="D30" s="29">
        <v>1.33148828798425</v>
      </c>
      <c r="E30" s="29">
        <v>1.4055296562097499</v>
      </c>
      <c r="F30" s="29">
        <v>1.3145948282186599</v>
      </c>
      <c r="G30" s="29">
        <v>1.24818000406795</v>
      </c>
      <c r="H30" s="29">
        <v>1.2883967406741399</v>
      </c>
      <c r="I30" s="29">
        <v>1.34208805392658</v>
      </c>
      <c r="J30" s="29">
        <v>1.2271175615710499</v>
      </c>
      <c r="K30" s="29">
        <v>1.2858488360232201</v>
      </c>
      <c r="L30" s="28">
        <f t="shared" si="0"/>
        <v>1.3265917443023698</v>
      </c>
      <c r="N30" s="22">
        <v>2</v>
      </c>
      <c r="O30" s="30">
        <v>2015</v>
      </c>
      <c r="P30" s="29">
        <v>1.4425739538706699</v>
      </c>
      <c r="Q30" s="29">
        <v>1.33148828798425</v>
      </c>
      <c r="R30" s="29">
        <v>1.4055296562097499</v>
      </c>
      <c r="S30" s="29">
        <v>1.3145948282186599</v>
      </c>
      <c r="T30" s="29">
        <v>1.24818000406795</v>
      </c>
      <c r="U30" s="29">
        <v>1.2883967406741399</v>
      </c>
      <c r="V30" s="29">
        <v>1.34208805392658</v>
      </c>
      <c r="W30" s="29">
        <v>1.2271175615710499</v>
      </c>
      <c r="X30" s="29">
        <v>1.2858488360232201</v>
      </c>
      <c r="Y30" s="28">
        <f t="shared" si="1"/>
        <v>1.3265917443023698</v>
      </c>
      <c r="AA30" s="22">
        <v>2</v>
      </c>
      <c r="AB30" s="30">
        <v>2015</v>
      </c>
      <c r="AC30" s="29">
        <v>1.4425739538706699</v>
      </c>
      <c r="AD30" s="29">
        <v>1.33148828798425</v>
      </c>
      <c r="AE30" s="29">
        <v>1.4055296562097499</v>
      </c>
      <c r="AF30" s="29">
        <v>1.3145948282186599</v>
      </c>
      <c r="AG30" s="29">
        <v>1.24818000406795</v>
      </c>
      <c r="AH30" s="29">
        <v>1.2883967406741399</v>
      </c>
      <c r="AI30" s="29">
        <v>1.34208805392658</v>
      </c>
      <c r="AJ30" s="29">
        <v>1.2271175615710499</v>
      </c>
      <c r="AK30" s="29">
        <v>1.2858488360232201</v>
      </c>
      <c r="AL30" s="28">
        <f t="shared" si="2"/>
        <v>1.3265917443023698</v>
      </c>
      <c r="AN30" s="22">
        <v>2</v>
      </c>
      <c r="AO30" s="30">
        <v>2015</v>
      </c>
      <c r="AP30" s="29">
        <v>1.4425739538706699</v>
      </c>
      <c r="AQ30" s="29">
        <v>1.33148828798425</v>
      </c>
      <c r="AR30" s="29">
        <v>1.4055296562097499</v>
      </c>
      <c r="AS30" s="29">
        <v>1.3145948282186599</v>
      </c>
      <c r="AT30" s="29">
        <v>1.24818000406795</v>
      </c>
      <c r="AU30" s="29">
        <v>1.2883967406741399</v>
      </c>
      <c r="AV30" s="29">
        <v>1.34208805392658</v>
      </c>
      <c r="AW30" s="29">
        <v>1.2271175615710499</v>
      </c>
      <c r="AX30" s="29">
        <v>1.2858488360232201</v>
      </c>
      <c r="AY30" s="28">
        <f t="shared" si="3"/>
        <v>1.3265917443023698</v>
      </c>
    </row>
    <row r="31" spans="1:52" ht="15" x14ac:dyDescent="0.2">
      <c r="A31" s="22">
        <v>3</v>
      </c>
      <c r="B31" s="30">
        <v>2015</v>
      </c>
      <c r="C31" s="29">
        <v>1.4210069921155299</v>
      </c>
      <c r="D31" s="29">
        <v>1.3261958073348299</v>
      </c>
      <c r="E31" s="29">
        <v>1.3922375072058699</v>
      </c>
      <c r="F31" s="29">
        <v>1.3020437500439499</v>
      </c>
      <c r="G31" s="29">
        <v>1.24621806655391</v>
      </c>
      <c r="H31" s="29">
        <v>1.28153541985632</v>
      </c>
      <c r="I31" s="29">
        <v>1.39088227090377</v>
      </c>
      <c r="J31" s="29">
        <v>1.21024264299887</v>
      </c>
      <c r="K31" s="29">
        <v>1.3085609404352001</v>
      </c>
      <c r="L31" s="28">
        <f t="shared" si="0"/>
        <v>1.3274446224991301</v>
      </c>
      <c r="N31" s="22">
        <v>3</v>
      </c>
      <c r="O31" s="30">
        <v>2015</v>
      </c>
      <c r="P31" s="29">
        <v>1.4210069921155299</v>
      </c>
      <c r="Q31" s="29">
        <v>1.3261958073348299</v>
      </c>
      <c r="R31" s="29">
        <v>1.3922375072058699</v>
      </c>
      <c r="S31" s="29">
        <v>1.3020437500439499</v>
      </c>
      <c r="T31" s="29">
        <v>1.24621806655391</v>
      </c>
      <c r="U31" s="29">
        <v>1.28153541985632</v>
      </c>
      <c r="V31" s="29">
        <v>1.39088227090377</v>
      </c>
      <c r="W31" s="29">
        <v>1.21024264299887</v>
      </c>
      <c r="X31" s="29">
        <v>1.3085609404352001</v>
      </c>
      <c r="Y31" s="28">
        <f t="shared" si="1"/>
        <v>1.3274446224991301</v>
      </c>
      <c r="AA31" s="22">
        <v>3</v>
      </c>
      <c r="AB31" s="30">
        <v>2015</v>
      </c>
      <c r="AC31" s="29">
        <v>1.4210069921155299</v>
      </c>
      <c r="AD31" s="29">
        <v>1.3261958073348299</v>
      </c>
      <c r="AE31" s="29">
        <v>1.3922375072058699</v>
      </c>
      <c r="AF31" s="29">
        <v>1.3020437500439499</v>
      </c>
      <c r="AG31" s="29">
        <v>1.24621806655391</v>
      </c>
      <c r="AH31" s="29">
        <v>1.28153541985632</v>
      </c>
      <c r="AI31" s="29">
        <v>1.39088227090377</v>
      </c>
      <c r="AJ31" s="29">
        <v>1.21024264299887</v>
      </c>
      <c r="AK31" s="29">
        <v>1.3085609404352001</v>
      </c>
      <c r="AL31" s="28">
        <f t="shared" si="2"/>
        <v>1.3274446224991301</v>
      </c>
      <c r="AN31" s="22">
        <v>3</v>
      </c>
      <c r="AO31" s="30">
        <v>2015</v>
      </c>
      <c r="AP31" s="29">
        <v>1.4210069921155299</v>
      </c>
      <c r="AQ31" s="29">
        <v>1.3261958073348299</v>
      </c>
      <c r="AR31" s="29">
        <v>1.3922375072058699</v>
      </c>
      <c r="AS31" s="29">
        <v>1.3020437500439499</v>
      </c>
      <c r="AT31" s="29">
        <v>1.24621806655391</v>
      </c>
      <c r="AU31" s="29">
        <v>1.28153541985632</v>
      </c>
      <c r="AV31" s="29">
        <v>1.39088227090377</v>
      </c>
      <c r="AW31" s="29">
        <v>1.21024264299887</v>
      </c>
      <c r="AX31" s="29">
        <v>1.3085609404352001</v>
      </c>
      <c r="AY31" s="28">
        <f t="shared" si="3"/>
        <v>1.3274446224991301</v>
      </c>
    </row>
    <row r="32" spans="1:52" ht="15" x14ac:dyDescent="0.2">
      <c r="A32" s="22">
        <v>4</v>
      </c>
      <c r="B32" s="30">
        <v>2015</v>
      </c>
      <c r="C32" s="29">
        <v>1.40121616401892</v>
      </c>
      <c r="D32" s="29">
        <v>1.30170548404018</v>
      </c>
      <c r="E32" s="29">
        <v>1.3689962072989501</v>
      </c>
      <c r="F32" s="29">
        <v>1.2855302143388601</v>
      </c>
      <c r="G32" s="29">
        <v>1.2336719910515801</v>
      </c>
      <c r="H32" s="29">
        <v>1.2663495414989001</v>
      </c>
      <c r="I32" s="29">
        <v>1.3250483445599499</v>
      </c>
      <c r="J32" s="29">
        <v>1.2219268515505901</v>
      </c>
      <c r="K32" s="29">
        <v>1.2735313691255301</v>
      </c>
      <c r="L32" s="28">
        <f t="shared" si="0"/>
        <v>1.3029590393077937</v>
      </c>
      <c r="M32" s="28">
        <f>AVERAGE(L29:L32)</f>
        <v>1.320269125590511</v>
      </c>
      <c r="N32" s="22">
        <v>4</v>
      </c>
      <c r="O32" s="30">
        <v>2015</v>
      </c>
      <c r="P32" s="29">
        <v>1.40121616401892</v>
      </c>
      <c r="Q32" s="29">
        <v>1.30170548404018</v>
      </c>
      <c r="R32" s="29">
        <v>1.3689962072989501</v>
      </c>
      <c r="S32" s="29">
        <v>1.2855302143388601</v>
      </c>
      <c r="T32" s="29">
        <v>1.2336719910515801</v>
      </c>
      <c r="U32" s="29">
        <v>1.2663495414989001</v>
      </c>
      <c r="V32" s="29">
        <v>1.3250483445599499</v>
      </c>
      <c r="W32" s="29">
        <v>1.2219268515505901</v>
      </c>
      <c r="X32" s="29">
        <v>1.2735313691255301</v>
      </c>
      <c r="Y32" s="28">
        <f t="shared" si="1"/>
        <v>1.3029590393077937</v>
      </c>
      <c r="Z32" s="28">
        <f>AVERAGE(Y29:Y32)</f>
        <v>1.320269125590511</v>
      </c>
      <c r="AA32" s="22">
        <v>4</v>
      </c>
      <c r="AB32" s="30">
        <v>2015</v>
      </c>
      <c r="AC32" s="29">
        <v>1.40121616401892</v>
      </c>
      <c r="AD32" s="29">
        <v>1.30170548404018</v>
      </c>
      <c r="AE32" s="29">
        <v>1.3689962072989501</v>
      </c>
      <c r="AF32" s="29">
        <v>1.2855302143388601</v>
      </c>
      <c r="AG32" s="29">
        <v>1.2336719910515801</v>
      </c>
      <c r="AH32" s="29">
        <v>1.2663495414989001</v>
      </c>
      <c r="AI32" s="29">
        <v>1.3250483445599499</v>
      </c>
      <c r="AJ32" s="29">
        <v>1.2219268515505901</v>
      </c>
      <c r="AK32" s="29">
        <v>1.2735313691255301</v>
      </c>
      <c r="AL32" s="28">
        <f t="shared" si="2"/>
        <v>1.3029590393077937</v>
      </c>
      <c r="AM32" s="28">
        <f>AVERAGE(AL29:AL32)</f>
        <v>1.320269125590511</v>
      </c>
      <c r="AN32" s="22">
        <v>4</v>
      </c>
      <c r="AO32" s="30">
        <v>2015</v>
      </c>
      <c r="AP32" s="29">
        <v>1.40121616401892</v>
      </c>
      <c r="AQ32" s="29">
        <v>1.30170548404018</v>
      </c>
      <c r="AR32" s="29">
        <v>1.3689962072989501</v>
      </c>
      <c r="AS32" s="29">
        <v>1.2855302143388601</v>
      </c>
      <c r="AT32" s="29">
        <v>1.2336719910515801</v>
      </c>
      <c r="AU32" s="29">
        <v>1.2663495414989001</v>
      </c>
      <c r="AV32" s="29">
        <v>1.3250483445599499</v>
      </c>
      <c r="AW32" s="29">
        <v>1.2219268515505901</v>
      </c>
      <c r="AX32" s="29">
        <v>1.2735313691255301</v>
      </c>
      <c r="AY32" s="28">
        <f t="shared" si="3"/>
        <v>1.3029590393077937</v>
      </c>
      <c r="AZ32" s="28">
        <f>AVERAGE(AY29:AY32)</f>
        <v>1.320269125590511</v>
      </c>
    </row>
    <row r="35" spans="3:11" x14ac:dyDescent="0.2">
      <c r="C35" s="28"/>
      <c r="D35" s="28"/>
      <c r="E35" s="28"/>
      <c r="F35" s="28"/>
      <c r="G35" s="28"/>
      <c r="H35" s="28"/>
      <c r="I35" s="28"/>
      <c r="J35" s="28"/>
      <c r="K35" s="28"/>
    </row>
    <row r="36" spans="3:11" x14ac:dyDescent="0.2">
      <c r="C36" s="28"/>
      <c r="D36" s="28"/>
      <c r="E36" s="28"/>
      <c r="F36" s="28"/>
      <c r="G36" s="28"/>
      <c r="H36" s="28"/>
      <c r="I36" s="28"/>
      <c r="J36" s="28"/>
      <c r="K36" s="28"/>
    </row>
    <row r="37" spans="3:11" x14ac:dyDescent="0.2">
      <c r="C37" s="28"/>
      <c r="D37" s="28"/>
      <c r="E37" s="28"/>
      <c r="F37" s="28"/>
      <c r="G37" s="28"/>
      <c r="H37" s="28"/>
      <c r="I37" s="28"/>
      <c r="J37" s="28"/>
      <c r="K37" s="28"/>
    </row>
    <row r="38" spans="3:11" x14ac:dyDescent="0.2">
      <c r="C38" s="28"/>
      <c r="D38" s="28"/>
      <c r="E38" s="28"/>
      <c r="F38" s="28"/>
      <c r="G38" s="28"/>
      <c r="H38" s="28"/>
      <c r="I38" s="28"/>
      <c r="J38" s="28"/>
      <c r="K38" s="28"/>
    </row>
    <row r="39" spans="3:11" x14ac:dyDescent="0.2">
      <c r="C39" s="28"/>
      <c r="D39" s="28"/>
      <c r="E39" s="28"/>
      <c r="F39" s="28"/>
      <c r="G39" s="28"/>
      <c r="H39" s="28"/>
      <c r="I39" s="28"/>
      <c r="J39" s="28"/>
      <c r="K39" s="28"/>
    </row>
    <row r="40" spans="3:11" x14ac:dyDescent="0.2">
      <c r="C40" s="28"/>
      <c r="D40" s="28"/>
      <c r="E40" s="28"/>
      <c r="F40" s="28"/>
      <c r="G40" s="28"/>
      <c r="H40" s="28"/>
      <c r="I40" s="28"/>
      <c r="J40" s="28"/>
      <c r="K40" s="28"/>
    </row>
    <row r="41" spans="3:11" x14ac:dyDescent="0.2">
      <c r="C41" s="28"/>
      <c r="D41" s="28"/>
      <c r="E41" s="28"/>
      <c r="F41" s="28"/>
      <c r="G41" s="28"/>
      <c r="H41" s="28"/>
      <c r="I41" s="28"/>
      <c r="J41" s="28"/>
      <c r="K41" s="28"/>
    </row>
    <row r="42" spans="3:11" x14ac:dyDescent="0.2">
      <c r="C42" s="28"/>
      <c r="D42" s="28"/>
      <c r="E42" s="28"/>
      <c r="F42" s="28"/>
      <c r="G42" s="28"/>
      <c r="H42" s="28"/>
      <c r="I42" s="28"/>
      <c r="J42" s="28"/>
      <c r="K42" s="28"/>
    </row>
    <row r="43" spans="3:11" x14ac:dyDescent="0.2">
      <c r="C43" s="28"/>
      <c r="D43" s="28"/>
      <c r="E43" s="28"/>
      <c r="F43" s="28"/>
      <c r="G43" s="28"/>
      <c r="H43" s="28"/>
      <c r="I43" s="28"/>
      <c r="J43" s="28"/>
      <c r="K43" s="28"/>
    </row>
    <row r="44" spans="3:11" x14ac:dyDescent="0.2">
      <c r="C44" s="28"/>
      <c r="D44" s="28"/>
      <c r="E44" s="28"/>
      <c r="F44" s="28"/>
      <c r="G44" s="28"/>
      <c r="H44" s="28"/>
      <c r="I44" s="28"/>
      <c r="J44" s="28"/>
      <c r="K44" s="28"/>
    </row>
    <row r="45" spans="3:11" x14ac:dyDescent="0.2">
      <c r="C45" s="28"/>
      <c r="D45" s="28"/>
      <c r="E45" s="28"/>
      <c r="F45" s="28"/>
      <c r="G45" s="28"/>
      <c r="H45" s="28"/>
      <c r="I45" s="28"/>
      <c r="J45" s="28"/>
      <c r="K45" s="28"/>
    </row>
    <row r="46" spans="3:11" x14ac:dyDescent="0.2">
      <c r="C46" s="28"/>
      <c r="D46" s="28"/>
      <c r="E46" s="28"/>
      <c r="F46" s="28"/>
      <c r="G46" s="28"/>
      <c r="H46" s="28"/>
      <c r="I46" s="28"/>
      <c r="J46" s="28"/>
      <c r="K46" s="28"/>
    </row>
    <row r="47" spans="3:11" x14ac:dyDescent="0.2">
      <c r="C47" s="28"/>
      <c r="D47" s="28"/>
      <c r="E47" s="28"/>
      <c r="F47" s="28"/>
      <c r="G47" s="28"/>
      <c r="H47" s="28"/>
      <c r="I47" s="28"/>
      <c r="J47" s="28"/>
      <c r="K47" s="28"/>
    </row>
    <row r="48" spans="3:11" x14ac:dyDescent="0.2">
      <c r="C48" s="28"/>
      <c r="D48" s="28"/>
      <c r="E48" s="28"/>
      <c r="F48" s="28"/>
      <c r="G48" s="28"/>
      <c r="H48" s="28"/>
      <c r="I48" s="28"/>
      <c r="J48" s="28"/>
      <c r="K48" s="28"/>
    </row>
    <row r="49" spans="3:11" x14ac:dyDescent="0.2">
      <c r="C49" s="28"/>
      <c r="D49" s="28"/>
      <c r="E49" s="28"/>
      <c r="F49" s="28"/>
      <c r="G49" s="28"/>
      <c r="H49" s="28"/>
      <c r="I49" s="28"/>
      <c r="J49" s="28"/>
      <c r="K49" s="28"/>
    </row>
    <row r="50" spans="3:11" x14ac:dyDescent="0.2">
      <c r="C50" s="28"/>
      <c r="D50" s="28"/>
      <c r="E50" s="28"/>
      <c r="F50" s="28"/>
      <c r="G50" s="28"/>
      <c r="H50" s="28"/>
      <c r="I50" s="28"/>
      <c r="J50" s="28"/>
      <c r="K50" s="28"/>
    </row>
    <row r="51" spans="3:11" x14ac:dyDescent="0.2">
      <c r="C51" s="28"/>
      <c r="D51" s="28"/>
      <c r="E51" s="28"/>
      <c r="F51" s="28"/>
      <c r="G51" s="28"/>
      <c r="H51" s="28"/>
      <c r="I51" s="28"/>
      <c r="J51" s="28"/>
      <c r="K51" s="28"/>
    </row>
    <row r="52" spans="3:11" x14ac:dyDescent="0.2">
      <c r="C52" s="28"/>
      <c r="D52" s="28"/>
      <c r="E52" s="28"/>
      <c r="F52" s="28"/>
      <c r="G52" s="28"/>
      <c r="H52" s="28"/>
      <c r="I52" s="28"/>
      <c r="J52" s="28"/>
      <c r="K52" s="28"/>
    </row>
    <row r="53" spans="3:11" x14ac:dyDescent="0.2">
      <c r="C53" s="28"/>
      <c r="D53" s="28"/>
      <c r="E53" s="28"/>
      <c r="F53" s="28"/>
      <c r="G53" s="28"/>
      <c r="H53" s="28"/>
      <c r="I53" s="28"/>
      <c r="J53" s="28"/>
      <c r="K53" s="28"/>
    </row>
    <row r="54" spans="3:11" x14ac:dyDescent="0.2">
      <c r="C54" s="28"/>
      <c r="D54" s="28"/>
      <c r="E54" s="28"/>
      <c r="F54" s="28"/>
      <c r="G54" s="28"/>
      <c r="H54" s="28"/>
      <c r="I54" s="28"/>
      <c r="J54" s="28"/>
      <c r="K54" s="28"/>
    </row>
    <row r="55" spans="3:11" x14ac:dyDescent="0.2">
      <c r="C55" s="28"/>
    </row>
    <row r="56" spans="3:11" x14ac:dyDescent="0.2">
      <c r="C56" s="28"/>
    </row>
  </sheetData>
  <mergeCells count="20">
    <mergeCell ref="A3:A4"/>
    <mergeCell ref="B3:B4"/>
    <mergeCell ref="C3:E3"/>
    <mergeCell ref="F3:H3"/>
    <mergeCell ref="I3:K3"/>
    <mergeCell ref="N3:N4"/>
    <mergeCell ref="O3:O4"/>
    <mergeCell ref="P3:R3"/>
    <mergeCell ref="S3:U3"/>
    <mergeCell ref="V3:X3"/>
    <mergeCell ref="AA3:AA4"/>
    <mergeCell ref="AB3:AB4"/>
    <mergeCell ref="AC3:AE3"/>
    <mergeCell ref="AF3:AH3"/>
    <mergeCell ref="AI3:AK3"/>
    <mergeCell ref="AN3:AN4"/>
    <mergeCell ref="AO3:AO4"/>
    <mergeCell ref="AP3:AR3"/>
    <mergeCell ref="AS3:AU3"/>
    <mergeCell ref="AV3:AX3"/>
  </mergeCells>
  <pageMargins left="0.75" right="0.75" top="1" bottom="1" header="0.5" footer="0.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zoomScaleNormal="100" workbookViewId="0">
      <selection activeCell="K1" sqref="K1"/>
    </sheetView>
  </sheetViews>
  <sheetFormatPr baseColWidth="10" defaultColWidth="9.140625" defaultRowHeight="12.75" x14ac:dyDescent="0.2"/>
  <cols>
    <col min="1" max="2" width="13.85546875" style="4" customWidth="1"/>
    <col min="3" max="8" width="14.85546875" style="4" customWidth="1"/>
    <col min="9" max="9" width="15.85546875" style="4" customWidth="1"/>
    <col min="10" max="16384" width="9.140625" style="4"/>
  </cols>
  <sheetData>
    <row r="1" spans="1:41" ht="19.5" x14ac:dyDescent="0.35">
      <c r="A1" s="3" t="s">
        <v>36</v>
      </c>
      <c r="K1" s="1" t="s">
        <v>81</v>
      </c>
      <c r="L1"/>
      <c r="M1"/>
      <c r="N1"/>
      <c r="O1"/>
      <c r="P1"/>
      <c r="Q1"/>
      <c r="R1"/>
      <c r="S1"/>
      <c r="T1"/>
      <c r="V1" s="1" t="s">
        <v>82</v>
      </c>
      <c r="W1"/>
      <c r="X1"/>
      <c r="Y1"/>
      <c r="Z1"/>
      <c r="AA1"/>
      <c r="AB1"/>
      <c r="AC1"/>
      <c r="AD1"/>
      <c r="AE1"/>
      <c r="AF1" s="1" t="s">
        <v>83</v>
      </c>
      <c r="AG1"/>
      <c r="AH1"/>
      <c r="AI1"/>
      <c r="AJ1"/>
      <c r="AK1"/>
      <c r="AL1"/>
      <c r="AM1"/>
      <c r="AN1"/>
      <c r="AO1"/>
    </row>
    <row r="2" spans="1:41" x14ac:dyDescent="0.2">
      <c r="K2"/>
      <c r="L2"/>
      <c r="M2"/>
      <c r="N2"/>
      <c r="O2"/>
      <c r="P2"/>
      <c r="Q2"/>
      <c r="R2"/>
      <c r="S2"/>
      <c r="T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5" x14ac:dyDescent="0.2">
      <c r="A3" s="43" t="s">
        <v>0</v>
      </c>
      <c r="B3" s="43" t="s">
        <v>1</v>
      </c>
      <c r="C3" s="41" t="s">
        <v>56</v>
      </c>
      <c r="D3" s="45"/>
      <c r="E3" s="46"/>
      <c r="F3" s="41" t="s">
        <v>55</v>
      </c>
      <c r="G3" s="45"/>
      <c r="H3" s="46"/>
      <c r="I3" s="10" t="s">
        <v>40</v>
      </c>
      <c r="K3" s="47" t="s">
        <v>62</v>
      </c>
      <c r="L3" s="47" t="s">
        <v>73</v>
      </c>
      <c r="M3" s="38" t="s">
        <v>75</v>
      </c>
      <c r="N3" s="39"/>
      <c r="O3" s="40"/>
      <c r="P3" s="38" t="s">
        <v>76</v>
      </c>
      <c r="Q3" s="39"/>
      <c r="R3" s="40"/>
      <c r="S3" s="13" t="s">
        <v>40</v>
      </c>
      <c r="T3"/>
      <c r="V3" s="47" t="s">
        <v>0</v>
      </c>
      <c r="W3" s="47" t="s">
        <v>69</v>
      </c>
      <c r="X3" s="38" t="s">
        <v>129</v>
      </c>
      <c r="Y3" s="39"/>
      <c r="Z3" s="40"/>
      <c r="AA3" s="38" t="s">
        <v>130</v>
      </c>
      <c r="AB3" s="39"/>
      <c r="AC3" s="40"/>
      <c r="AD3" s="13" t="s">
        <v>40</v>
      </c>
      <c r="AE3"/>
      <c r="AF3" s="47" t="s">
        <v>62</v>
      </c>
      <c r="AG3" s="47" t="s">
        <v>63</v>
      </c>
      <c r="AH3" s="38" t="s">
        <v>86</v>
      </c>
      <c r="AI3" s="39"/>
      <c r="AJ3" s="40"/>
      <c r="AK3" s="38" t="s">
        <v>167</v>
      </c>
      <c r="AL3" s="39"/>
      <c r="AM3" s="40"/>
      <c r="AN3" s="13" t="s">
        <v>68</v>
      </c>
      <c r="AO3"/>
    </row>
    <row r="4" spans="1:41" ht="15" x14ac:dyDescent="0.2">
      <c r="A4" s="44"/>
      <c r="B4" s="44"/>
      <c r="C4" s="5" t="s">
        <v>3</v>
      </c>
      <c r="D4" s="5" t="s">
        <v>4</v>
      </c>
      <c r="E4" s="5" t="s">
        <v>5</v>
      </c>
      <c r="F4" s="5" t="s">
        <v>3</v>
      </c>
      <c r="G4" s="5" t="s">
        <v>4</v>
      </c>
      <c r="H4" s="5" t="s">
        <v>5</v>
      </c>
      <c r="I4" s="10" t="s">
        <v>39</v>
      </c>
      <c r="K4" s="48"/>
      <c r="L4" s="48"/>
      <c r="M4" s="2" t="s">
        <v>77</v>
      </c>
      <c r="N4" s="2" t="s">
        <v>78</v>
      </c>
      <c r="O4" s="2" t="s">
        <v>5</v>
      </c>
      <c r="P4" s="2" t="s">
        <v>77</v>
      </c>
      <c r="Q4" s="2" t="s">
        <v>78</v>
      </c>
      <c r="R4" s="2" t="s">
        <v>5</v>
      </c>
      <c r="S4" s="13" t="s">
        <v>39</v>
      </c>
      <c r="T4"/>
      <c r="V4" s="48"/>
      <c r="W4" s="48"/>
      <c r="X4" s="2" t="s">
        <v>3</v>
      </c>
      <c r="Y4" s="2" t="s">
        <v>4</v>
      </c>
      <c r="Z4" s="2" t="s">
        <v>5</v>
      </c>
      <c r="AA4" s="2" t="s">
        <v>3</v>
      </c>
      <c r="AB4" s="2" t="s">
        <v>4</v>
      </c>
      <c r="AC4" s="2" t="s">
        <v>5</v>
      </c>
      <c r="AD4" s="13" t="s">
        <v>39</v>
      </c>
      <c r="AE4"/>
      <c r="AF4" s="48"/>
      <c r="AG4" s="48"/>
      <c r="AH4" s="2" t="s">
        <v>3</v>
      </c>
      <c r="AI4" s="2" t="s">
        <v>4</v>
      </c>
      <c r="AJ4" s="2" t="s">
        <v>68</v>
      </c>
      <c r="AK4" s="2" t="s">
        <v>3</v>
      </c>
      <c r="AL4" s="2" t="s">
        <v>4</v>
      </c>
      <c r="AM4" s="2" t="s">
        <v>68</v>
      </c>
      <c r="AN4" s="13" t="s">
        <v>84</v>
      </c>
      <c r="AO4"/>
    </row>
    <row r="5" spans="1:41" ht="14.25" x14ac:dyDescent="0.2">
      <c r="A5" s="6">
        <v>1</v>
      </c>
      <c r="B5" s="6">
        <v>2009</v>
      </c>
      <c r="C5" s="8">
        <v>1.1886545337501999</v>
      </c>
      <c r="D5" s="8">
        <v>1.06932929166854</v>
      </c>
      <c r="E5" s="8">
        <v>1.13328927454788</v>
      </c>
      <c r="F5" s="8">
        <v>1.1604990628435199</v>
      </c>
      <c r="G5" s="8">
        <v>1.0631338486859501</v>
      </c>
      <c r="H5" s="8">
        <v>1.1103297082416701</v>
      </c>
      <c r="I5" s="9">
        <f>(+E5+H5)/2</f>
        <v>1.1218094913947749</v>
      </c>
      <c r="K5" s="6">
        <v>1</v>
      </c>
      <c r="L5" s="6">
        <v>2009</v>
      </c>
      <c r="M5" s="8">
        <v>1.1886545337501999</v>
      </c>
      <c r="N5" s="8">
        <v>1.06932929166854</v>
      </c>
      <c r="O5" s="8">
        <v>1.13328927454788</v>
      </c>
      <c r="P5" s="8">
        <v>1.1604990628435199</v>
      </c>
      <c r="Q5" s="8">
        <v>1.0631338486859501</v>
      </c>
      <c r="R5" s="8">
        <v>1.1103297082416701</v>
      </c>
      <c r="S5" s="9">
        <f>(+O5+R5)/2</f>
        <v>1.1218094913947749</v>
      </c>
      <c r="V5" s="6">
        <v>1</v>
      </c>
      <c r="W5" s="6">
        <v>2009</v>
      </c>
      <c r="X5" s="8">
        <v>1.1886545337501999</v>
      </c>
      <c r="Y5" s="8">
        <v>1.06932929166854</v>
      </c>
      <c r="Z5" s="8">
        <v>1.13328927454788</v>
      </c>
      <c r="AA5" s="8">
        <v>1.1604990628435199</v>
      </c>
      <c r="AB5" s="8">
        <v>1.0631338486859501</v>
      </c>
      <c r="AC5" s="8">
        <v>1.1103297082416701</v>
      </c>
      <c r="AD5" s="9">
        <f>(+Z5+AC5)/2</f>
        <v>1.1218094913947749</v>
      </c>
      <c r="AF5" s="6">
        <v>1</v>
      </c>
      <c r="AG5" s="6">
        <v>2009</v>
      </c>
      <c r="AH5" s="8">
        <v>1.1886545337501999</v>
      </c>
      <c r="AI5" s="8">
        <v>1.06932929166854</v>
      </c>
      <c r="AJ5" s="8">
        <v>1.13328927454788</v>
      </c>
      <c r="AK5" s="8">
        <v>1.1604990628435199</v>
      </c>
      <c r="AL5" s="8">
        <v>1.0631338486859501</v>
      </c>
      <c r="AM5" s="8">
        <v>1.1103297082416701</v>
      </c>
      <c r="AN5" s="9">
        <f>(+AJ5+AM5)/2</f>
        <v>1.1218094913947749</v>
      </c>
    </row>
    <row r="6" spans="1:41" ht="14.25" x14ac:dyDescent="0.2">
      <c r="A6" s="6">
        <v>2</v>
      </c>
      <c r="B6" s="6">
        <v>2009</v>
      </c>
      <c r="C6" s="8">
        <v>1.1912549630818801</v>
      </c>
      <c r="D6" s="8">
        <v>1.0711620292737101</v>
      </c>
      <c r="E6" s="8">
        <v>1.1385721125819499</v>
      </c>
      <c r="F6" s="8">
        <v>1.17067855341771</v>
      </c>
      <c r="G6" s="8">
        <v>1.0651588366739899</v>
      </c>
      <c r="H6" s="8">
        <v>1.11749718332897</v>
      </c>
      <c r="I6" s="9">
        <f t="shared" ref="I6:I32" si="0">(+E6+H6)/2</f>
        <v>1.1280346479554599</v>
      </c>
      <c r="K6" s="6">
        <v>2</v>
      </c>
      <c r="L6" s="6">
        <v>2009</v>
      </c>
      <c r="M6" s="8">
        <v>1.1912549630818801</v>
      </c>
      <c r="N6" s="8">
        <v>1.0711620292737101</v>
      </c>
      <c r="O6" s="8">
        <v>1.1385721125819499</v>
      </c>
      <c r="P6" s="8">
        <v>1.17067855341771</v>
      </c>
      <c r="Q6" s="8">
        <v>1.0651588366739899</v>
      </c>
      <c r="R6" s="8">
        <v>1.11749718332897</v>
      </c>
      <c r="S6" s="9">
        <f t="shared" ref="S6:S24" si="1">(+O6+R6)/2</f>
        <v>1.1280346479554599</v>
      </c>
      <c r="V6" s="6">
        <v>2</v>
      </c>
      <c r="W6" s="6">
        <v>2009</v>
      </c>
      <c r="X6" s="8">
        <v>1.1912549630818801</v>
      </c>
      <c r="Y6" s="8">
        <v>1.0711620292737101</v>
      </c>
      <c r="Z6" s="8">
        <v>1.1385721125819499</v>
      </c>
      <c r="AA6" s="8">
        <v>1.17067855341771</v>
      </c>
      <c r="AB6" s="8">
        <v>1.0651588366739899</v>
      </c>
      <c r="AC6" s="8">
        <v>1.11749718332897</v>
      </c>
      <c r="AD6" s="9">
        <f t="shared" ref="AD6:AD24" si="2">(+Z6+AC6)/2</f>
        <v>1.1280346479554599</v>
      </c>
      <c r="AF6" s="6">
        <v>2</v>
      </c>
      <c r="AG6" s="6">
        <v>2009</v>
      </c>
      <c r="AH6" s="8">
        <v>1.1912549630818801</v>
      </c>
      <c r="AI6" s="8">
        <v>1.0711620292737101</v>
      </c>
      <c r="AJ6" s="8">
        <v>1.1385721125819499</v>
      </c>
      <c r="AK6" s="8">
        <v>1.17067855341771</v>
      </c>
      <c r="AL6" s="8">
        <v>1.0651588366739899</v>
      </c>
      <c r="AM6" s="8">
        <v>1.11749718332897</v>
      </c>
      <c r="AN6" s="9">
        <f t="shared" ref="AN6:AN24" si="3">(+AJ6+AM6)/2</f>
        <v>1.1280346479554599</v>
      </c>
    </row>
    <row r="7" spans="1:41" ht="14.25" x14ac:dyDescent="0.2">
      <c r="A7" s="6">
        <v>3</v>
      </c>
      <c r="B7" s="6">
        <v>2009</v>
      </c>
      <c r="C7" s="8">
        <v>1.2041841806156</v>
      </c>
      <c r="D7" s="8">
        <v>1.0764465640887699</v>
      </c>
      <c r="E7" s="8">
        <v>1.15128510894756</v>
      </c>
      <c r="F7" s="8">
        <v>1.1905525111000601</v>
      </c>
      <c r="G7" s="8">
        <v>1.06989927028988</v>
      </c>
      <c r="H7" s="8">
        <v>1.1340043726517299</v>
      </c>
      <c r="I7" s="9">
        <f t="shared" si="0"/>
        <v>1.142644740799645</v>
      </c>
      <c r="K7" s="6">
        <v>3</v>
      </c>
      <c r="L7" s="6">
        <v>2009</v>
      </c>
      <c r="M7" s="8">
        <v>1.2041841806156</v>
      </c>
      <c r="N7" s="8">
        <v>1.0764465640887699</v>
      </c>
      <c r="O7" s="8">
        <v>1.15128510894756</v>
      </c>
      <c r="P7" s="8">
        <v>1.1905525111000601</v>
      </c>
      <c r="Q7" s="8">
        <v>1.06989927028988</v>
      </c>
      <c r="R7" s="8">
        <v>1.1340043726517299</v>
      </c>
      <c r="S7" s="9">
        <f t="shared" si="1"/>
        <v>1.142644740799645</v>
      </c>
      <c r="V7" s="6">
        <v>3</v>
      </c>
      <c r="W7" s="6">
        <v>2009</v>
      </c>
      <c r="X7" s="8">
        <v>1.2041841806156</v>
      </c>
      <c r="Y7" s="8">
        <v>1.0764465640887699</v>
      </c>
      <c r="Z7" s="8">
        <v>1.15128510894756</v>
      </c>
      <c r="AA7" s="8">
        <v>1.1905525111000601</v>
      </c>
      <c r="AB7" s="8">
        <v>1.06989927028988</v>
      </c>
      <c r="AC7" s="8">
        <v>1.1340043726517299</v>
      </c>
      <c r="AD7" s="9">
        <f t="shared" si="2"/>
        <v>1.142644740799645</v>
      </c>
      <c r="AF7" s="6">
        <v>3</v>
      </c>
      <c r="AG7" s="6">
        <v>2009</v>
      </c>
      <c r="AH7" s="8">
        <v>1.2041841806156</v>
      </c>
      <c r="AI7" s="8">
        <v>1.0764465640887699</v>
      </c>
      <c r="AJ7" s="8">
        <v>1.15128510894756</v>
      </c>
      <c r="AK7" s="8">
        <v>1.1905525111000601</v>
      </c>
      <c r="AL7" s="8">
        <v>1.06989927028988</v>
      </c>
      <c r="AM7" s="8">
        <v>1.1340043726517299</v>
      </c>
      <c r="AN7" s="9">
        <f t="shared" si="3"/>
        <v>1.142644740799645</v>
      </c>
    </row>
    <row r="8" spans="1:41" ht="14.25" x14ac:dyDescent="0.2">
      <c r="A8" s="6">
        <v>4</v>
      </c>
      <c r="B8" s="6">
        <v>2009</v>
      </c>
      <c r="C8" s="8">
        <v>1.1890315773034601</v>
      </c>
      <c r="D8" s="8">
        <v>1.0715801249916901</v>
      </c>
      <c r="E8" s="8">
        <v>1.12883314413103</v>
      </c>
      <c r="F8" s="8">
        <v>1.1632114395139901</v>
      </c>
      <c r="G8" s="8">
        <v>1.05992554047228</v>
      </c>
      <c r="H8" s="8">
        <v>1.0987211638186001</v>
      </c>
      <c r="I8" s="9">
        <f t="shared" si="0"/>
        <v>1.1137771539748149</v>
      </c>
      <c r="K8" s="6">
        <v>4</v>
      </c>
      <c r="L8" s="6">
        <v>2009</v>
      </c>
      <c r="M8" s="8">
        <v>1.1890315773034601</v>
      </c>
      <c r="N8" s="8">
        <v>1.0715801249916901</v>
      </c>
      <c r="O8" s="8">
        <v>1.12883314413103</v>
      </c>
      <c r="P8" s="8">
        <v>1.1632114395139901</v>
      </c>
      <c r="Q8" s="8">
        <v>1.05992554047228</v>
      </c>
      <c r="R8" s="8">
        <v>1.0987211638186001</v>
      </c>
      <c r="S8" s="9">
        <f t="shared" si="1"/>
        <v>1.1137771539748149</v>
      </c>
      <c r="V8" s="6">
        <v>4</v>
      </c>
      <c r="W8" s="6">
        <v>2009</v>
      </c>
      <c r="X8" s="8">
        <v>1.1890315773034601</v>
      </c>
      <c r="Y8" s="8">
        <v>1.0715801249916901</v>
      </c>
      <c r="Z8" s="8">
        <v>1.12883314413103</v>
      </c>
      <c r="AA8" s="8">
        <v>1.1632114395139901</v>
      </c>
      <c r="AB8" s="8">
        <v>1.05992554047228</v>
      </c>
      <c r="AC8" s="8">
        <v>1.0987211638186001</v>
      </c>
      <c r="AD8" s="9">
        <f t="shared" si="2"/>
        <v>1.1137771539748149</v>
      </c>
      <c r="AF8" s="6">
        <v>4</v>
      </c>
      <c r="AG8" s="6">
        <v>2009</v>
      </c>
      <c r="AH8" s="8">
        <v>1.1890315773034601</v>
      </c>
      <c r="AI8" s="8">
        <v>1.0715801249916901</v>
      </c>
      <c r="AJ8" s="8">
        <v>1.12883314413103</v>
      </c>
      <c r="AK8" s="8">
        <v>1.1632114395139901</v>
      </c>
      <c r="AL8" s="8">
        <v>1.05992554047228</v>
      </c>
      <c r="AM8" s="8">
        <v>1.0987211638186001</v>
      </c>
      <c r="AN8" s="9">
        <f t="shared" si="3"/>
        <v>1.1137771539748149</v>
      </c>
    </row>
    <row r="9" spans="1:41" ht="14.25" x14ac:dyDescent="0.2">
      <c r="A9" s="6">
        <v>1</v>
      </c>
      <c r="B9" s="6">
        <v>2010</v>
      </c>
      <c r="C9" s="8">
        <v>1.1853974937721901</v>
      </c>
      <c r="D9" s="8">
        <v>1.06572167725554</v>
      </c>
      <c r="E9" s="8">
        <v>1.11924711851134</v>
      </c>
      <c r="F9" s="8">
        <v>1.2316505583731401</v>
      </c>
      <c r="G9" s="8">
        <v>1.0688198080112401</v>
      </c>
      <c r="H9" s="8">
        <v>1.13285822022271</v>
      </c>
      <c r="I9" s="9">
        <f t="shared" si="0"/>
        <v>1.126052669367025</v>
      </c>
      <c r="K9" s="6">
        <v>1</v>
      </c>
      <c r="L9" s="6">
        <v>2010</v>
      </c>
      <c r="M9" s="8">
        <v>1.1853974937721901</v>
      </c>
      <c r="N9" s="8">
        <v>1.06572167725554</v>
      </c>
      <c r="O9" s="8">
        <v>1.11924711851134</v>
      </c>
      <c r="P9" s="8">
        <v>1.2316505583731401</v>
      </c>
      <c r="Q9" s="8">
        <v>1.0688198080112401</v>
      </c>
      <c r="R9" s="8">
        <v>1.13285822022271</v>
      </c>
      <c r="S9" s="9">
        <f t="shared" si="1"/>
        <v>1.126052669367025</v>
      </c>
      <c r="V9" s="6">
        <v>1</v>
      </c>
      <c r="W9" s="6">
        <v>2010</v>
      </c>
      <c r="X9" s="8">
        <v>1.1853974937721901</v>
      </c>
      <c r="Y9" s="8">
        <v>1.06572167725554</v>
      </c>
      <c r="Z9" s="8">
        <v>1.11924711851134</v>
      </c>
      <c r="AA9" s="8">
        <v>1.2316505583731401</v>
      </c>
      <c r="AB9" s="8">
        <v>1.0688198080112401</v>
      </c>
      <c r="AC9" s="8">
        <v>1.13285822022271</v>
      </c>
      <c r="AD9" s="9">
        <f t="shared" si="2"/>
        <v>1.126052669367025</v>
      </c>
      <c r="AF9" s="6">
        <v>1</v>
      </c>
      <c r="AG9" s="6">
        <v>2010</v>
      </c>
      <c r="AH9" s="8">
        <v>1.1853974937721901</v>
      </c>
      <c r="AI9" s="8">
        <v>1.06572167725554</v>
      </c>
      <c r="AJ9" s="8">
        <v>1.11924711851134</v>
      </c>
      <c r="AK9" s="8">
        <v>1.2316505583731401</v>
      </c>
      <c r="AL9" s="8">
        <v>1.0688198080112401</v>
      </c>
      <c r="AM9" s="8">
        <v>1.13285822022271</v>
      </c>
      <c r="AN9" s="9">
        <f t="shared" si="3"/>
        <v>1.126052669367025</v>
      </c>
    </row>
    <row r="10" spans="1:41" ht="14.25" x14ac:dyDescent="0.2">
      <c r="A10" s="6">
        <v>2</v>
      </c>
      <c r="B10" s="6">
        <v>2010</v>
      </c>
      <c r="C10" s="8">
        <v>1.1862991053995</v>
      </c>
      <c r="D10" s="8">
        <v>1.07036654426487</v>
      </c>
      <c r="E10" s="8">
        <v>1.12604747638318</v>
      </c>
      <c r="F10" s="8">
        <v>1.2507742704892699</v>
      </c>
      <c r="G10" s="8">
        <v>1.0708951562174001</v>
      </c>
      <c r="H10" s="8">
        <v>1.14519015191758</v>
      </c>
      <c r="I10" s="9">
        <f t="shared" si="0"/>
        <v>1.13561881415038</v>
      </c>
      <c r="K10" s="6">
        <v>2</v>
      </c>
      <c r="L10" s="6">
        <v>2010</v>
      </c>
      <c r="M10" s="8">
        <v>1.1862991053995</v>
      </c>
      <c r="N10" s="8">
        <v>1.07036654426487</v>
      </c>
      <c r="O10" s="8">
        <v>1.12604747638318</v>
      </c>
      <c r="P10" s="8">
        <v>1.2507742704892699</v>
      </c>
      <c r="Q10" s="8">
        <v>1.0708951562174001</v>
      </c>
      <c r="R10" s="8">
        <v>1.14519015191758</v>
      </c>
      <c r="S10" s="9">
        <f t="shared" si="1"/>
        <v>1.13561881415038</v>
      </c>
      <c r="V10" s="6">
        <v>2</v>
      </c>
      <c r="W10" s="6">
        <v>2010</v>
      </c>
      <c r="X10" s="8">
        <v>1.1862991053995</v>
      </c>
      <c r="Y10" s="8">
        <v>1.07036654426487</v>
      </c>
      <c r="Z10" s="8">
        <v>1.12604747638318</v>
      </c>
      <c r="AA10" s="8">
        <v>1.2507742704892699</v>
      </c>
      <c r="AB10" s="8">
        <v>1.0708951562174001</v>
      </c>
      <c r="AC10" s="8">
        <v>1.14519015191758</v>
      </c>
      <c r="AD10" s="9">
        <f t="shared" si="2"/>
        <v>1.13561881415038</v>
      </c>
      <c r="AF10" s="6">
        <v>2</v>
      </c>
      <c r="AG10" s="6">
        <v>2010</v>
      </c>
      <c r="AH10" s="8">
        <v>1.1862991053995</v>
      </c>
      <c r="AI10" s="8">
        <v>1.07036654426487</v>
      </c>
      <c r="AJ10" s="8">
        <v>1.12604747638318</v>
      </c>
      <c r="AK10" s="8">
        <v>1.2507742704892699</v>
      </c>
      <c r="AL10" s="8">
        <v>1.0708951562174001</v>
      </c>
      <c r="AM10" s="8">
        <v>1.14519015191758</v>
      </c>
      <c r="AN10" s="9">
        <f t="shared" si="3"/>
        <v>1.13561881415038</v>
      </c>
    </row>
    <row r="11" spans="1:41" ht="14.25" x14ac:dyDescent="0.2">
      <c r="A11" s="6">
        <v>3</v>
      </c>
      <c r="B11" s="6">
        <v>2010</v>
      </c>
      <c r="C11" s="8">
        <v>1.1812836495457799</v>
      </c>
      <c r="D11" s="8">
        <v>1.0764159792044701</v>
      </c>
      <c r="E11" s="8">
        <v>1.1316355459571501</v>
      </c>
      <c r="F11" s="8">
        <v>1.2945354013066801</v>
      </c>
      <c r="G11" s="8">
        <v>1.0927405717177801</v>
      </c>
      <c r="H11" s="8">
        <v>1.2010683041235299</v>
      </c>
      <c r="I11" s="9">
        <f t="shared" si="0"/>
        <v>1.16635192504034</v>
      </c>
      <c r="K11" s="6">
        <v>3</v>
      </c>
      <c r="L11" s="6">
        <v>2010</v>
      </c>
      <c r="M11" s="8">
        <v>1.1812836495457799</v>
      </c>
      <c r="N11" s="8">
        <v>1.0764159792044701</v>
      </c>
      <c r="O11" s="8">
        <v>1.1316355459571501</v>
      </c>
      <c r="P11" s="8">
        <v>1.2945354013066801</v>
      </c>
      <c r="Q11" s="8">
        <v>1.0927405717177801</v>
      </c>
      <c r="R11" s="8">
        <v>1.2010683041235299</v>
      </c>
      <c r="S11" s="9">
        <f t="shared" si="1"/>
        <v>1.16635192504034</v>
      </c>
      <c r="V11" s="6">
        <v>3</v>
      </c>
      <c r="W11" s="6">
        <v>2010</v>
      </c>
      <c r="X11" s="8">
        <v>1.1812836495457799</v>
      </c>
      <c r="Y11" s="8">
        <v>1.0764159792044701</v>
      </c>
      <c r="Z11" s="8">
        <v>1.1316355459571501</v>
      </c>
      <c r="AA11" s="8">
        <v>1.2945354013066801</v>
      </c>
      <c r="AB11" s="8">
        <v>1.0927405717177801</v>
      </c>
      <c r="AC11" s="8">
        <v>1.2010683041235299</v>
      </c>
      <c r="AD11" s="9">
        <f t="shared" si="2"/>
        <v>1.16635192504034</v>
      </c>
      <c r="AF11" s="6">
        <v>3</v>
      </c>
      <c r="AG11" s="6">
        <v>2010</v>
      </c>
      <c r="AH11" s="8">
        <v>1.1812836495457799</v>
      </c>
      <c r="AI11" s="8">
        <v>1.0764159792044701</v>
      </c>
      <c r="AJ11" s="8">
        <v>1.1316355459571501</v>
      </c>
      <c r="AK11" s="8">
        <v>1.2945354013066801</v>
      </c>
      <c r="AL11" s="8">
        <v>1.0927405717177801</v>
      </c>
      <c r="AM11" s="8">
        <v>1.2010683041235299</v>
      </c>
      <c r="AN11" s="9">
        <f t="shared" si="3"/>
        <v>1.16635192504034</v>
      </c>
    </row>
    <row r="12" spans="1:41" ht="14.25" x14ac:dyDescent="0.2">
      <c r="A12" s="6">
        <v>4</v>
      </c>
      <c r="B12" s="6">
        <v>2010</v>
      </c>
      <c r="C12" s="8">
        <v>1.1695806075194399</v>
      </c>
      <c r="D12" s="8">
        <v>1.08589751913001</v>
      </c>
      <c r="E12" s="8">
        <v>1.1334729201796501</v>
      </c>
      <c r="F12" s="8">
        <v>1.1909361327104999</v>
      </c>
      <c r="G12" s="8">
        <v>1.0897035466128699</v>
      </c>
      <c r="H12" s="8">
        <v>1.14579794950159</v>
      </c>
      <c r="I12" s="9">
        <f t="shared" si="0"/>
        <v>1.1396354348406201</v>
      </c>
      <c r="K12" s="6">
        <v>4</v>
      </c>
      <c r="L12" s="6">
        <v>2010</v>
      </c>
      <c r="M12" s="8">
        <v>1.1695806075194399</v>
      </c>
      <c r="N12" s="8">
        <v>1.08589751913001</v>
      </c>
      <c r="O12" s="8">
        <v>1.1334729201796501</v>
      </c>
      <c r="P12" s="8">
        <v>1.1909361327104999</v>
      </c>
      <c r="Q12" s="8">
        <v>1.0897035466128699</v>
      </c>
      <c r="R12" s="8">
        <v>1.14579794950159</v>
      </c>
      <c r="S12" s="9">
        <f t="shared" si="1"/>
        <v>1.1396354348406201</v>
      </c>
      <c r="V12" s="6">
        <v>4</v>
      </c>
      <c r="W12" s="6">
        <v>2010</v>
      </c>
      <c r="X12" s="8">
        <v>1.1695806075194399</v>
      </c>
      <c r="Y12" s="8">
        <v>1.08589751913001</v>
      </c>
      <c r="Z12" s="8">
        <v>1.1334729201796501</v>
      </c>
      <c r="AA12" s="8">
        <v>1.1909361327104999</v>
      </c>
      <c r="AB12" s="8">
        <v>1.0897035466128699</v>
      </c>
      <c r="AC12" s="8">
        <v>1.14579794950159</v>
      </c>
      <c r="AD12" s="9">
        <f t="shared" si="2"/>
        <v>1.1396354348406201</v>
      </c>
      <c r="AF12" s="6">
        <v>4</v>
      </c>
      <c r="AG12" s="6">
        <v>2010</v>
      </c>
      <c r="AH12" s="8">
        <v>1.1695806075194399</v>
      </c>
      <c r="AI12" s="8">
        <v>1.08589751913001</v>
      </c>
      <c r="AJ12" s="8">
        <v>1.1334729201796501</v>
      </c>
      <c r="AK12" s="8">
        <v>1.1909361327104999</v>
      </c>
      <c r="AL12" s="8">
        <v>1.0897035466128699</v>
      </c>
      <c r="AM12" s="8">
        <v>1.14579794950159</v>
      </c>
      <c r="AN12" s="9">
        <f t="shared" si="3"/>
        <v>1.1396354348406201</v>
      </c>
    </row>
    <row r="13" spans="1:41" ht="14.25" x14ac:dyDescent="0.2">
      <c r="A13" s="6">
        <v>1</v>
      </c>
      <c r="B13" s="6">
        <v>2011</v>
      </c>
      <c r="C13" s="8">
        <v>1.18512478417296</v>
      </c>
      <c r="D13" s="8">
        <v>1.07306237623356</v>
      </c>
      <c r="E13" s="8">
        <v>1.12410775998059</v>
      </c>
      <c r="F13" s="8">
        <v>1.20346800790807</v>
      </c>
      <c r="G13" s="8">
        <v>1.0736472061551301</v>
      </c>
      <c r="H13" s="8">
        <v>1.1297122509417199</v>
      </c>
      <c r="I13" s="9">
        <f t="shared" si="0"/>
        <v>1.1269100054611549</v>
      </c>
      <c r="K13" s="6">
        <v>1</v>
      </c>
      <c r="L13" s="6">
        <v>2011</v>
      </c>
      <c r="M13" s="8">
        <v>1.18512478417296</v>
      </c>
      <c r="N13" s="8">
        <v>1.07306237623356</v>
      </c>
      <c r="O13" s="8">
        <v>1.12410775998059</v>
      </c>
      <c r="P13" s="8">
        <v>1.20346800790807</v>
      </c>
      <c r="Q13" s="8">
        <v>1.0736472061551301</v>
      </c>
      <c r="R13" s="8">
        <v>1.1297122509417199</v>
      </c>
      <c r="S13" s="9">
        <f t="shared" si="1"/>
        <v>1.1269100054611549</v>
      </c>
      <c r="V13" s="6">
        <v>1</v>
      </c>
      <c r="W13" s="6">
        <v>2011</v>
      </c>
      <c r="X13" s="8">
        <v>1.18512478417296</v>
      </c>
      <c r="Y13" s="8">
        <v>1.07306237623356</v>
      </c>
      <c r="Z13" s="8">
        <v>1.12410775998059</v>
      </c>
      <c r="AA13" s="8">
        <v>1.20346800790807</v>
      </c>
      <c r="AB13" s="8">
        <v>1.0736472061551301</v>
      </c>
      <c r="AC13" s="8">
        <v>1.1297122509417199</v>
      </c>
      <c r="AD13" s="9">
        <f t="shared" si="2"/>
        <v>1.1269100054611549</v>
      </c>
      <c r="AF13" s="6">
        <v>1</v>
      </c>
      <c r="AG13" s="6">
        <v>2011</v>
      </c>
      <c r="AH13" s="8">
        <v>1.18512478417296</v>
      </c>
      <c r="AI13" s="8">
        <v>1.07306237623356</v>
      </c>
      <c r="AJ13" s="8">
        <v>1.12410775998059</v>
      </c>
      <c r="AK13" s="8">
        <v>1.20346800790807</v>
      </c>
      <c r="AL13" s="8">
        <v>1.0736472061551301</v>
      </c>
      <c r="AM13" s="8">
        <v>1.1297122509417199</v>
      </c>
      <c r="AN13" s="9">
        <f t="shared" si="3"/>
        <v>1.1269100054611549</v>
      </c>
    </row>
    <row r="14" spans="1:41" ht="14.25" x14ac:dyDescent="0.2">
      <c r="A14" s="6">
        <v>2</v>
      </c>
      <c r="B14" s="6">
        <v>2011</v>
      </c>
      <c r="C14" s="8">
        <v>1.1804708714463199</v>
      </c>
      <c r="D14" s="8">
        <v>1.0767516672310899</v>
      </c>
      <c r="E14" s="8">
        <v>1.12757571188815</v>
      </c>
      <c r="F14" s="8">
        <v>1.2288904210895799</v>
      </c>
      <c r="G14" s="8">
        <v>1.07490299704984</v>
      </c>
      <c r="H14" s="8">
        <v>1.1411649902884899</v>
      </c>
      <c r="I14" s="9">
        <f t="shared" si="0"/>
        <v>1.1343703510883199</v>
      </c>
      <c r="K14" s="6">
        <v>2</v>
      </c>
      <c r="L14" s="6">
        <v>2011</v>
      </c>
      <c r="M14" s="8">
        <v>1.1804708714463199</v>
      </c>
      <c r="N14" s="8">
        <v>1.0767516672310899</v>
      </c>
      <c r="O14" s="8">
        <v>1.12757571188815</v>
      </c>
      <c r="P14" s="8">
        <v>1.2288904210895799</v>
      </c>
      <c r="Q14" s="8">
        <v>1.07490299704984</v>
      </c>
      <c r="R14" s="8">
        <v>1.1411649902884899</v>
      </c>
      <c r="S14" s="9">
        <f t="shared" si="1"/>
        <v>1.1343703510883199</v>
      </c>
      <c r="V14" s="6">
        <v>2</v>
      </c>
      <c r="W14" s="6">
        <v>2011</v>
      </c>
      <c r="X14" s="8">
        <v>1.1804708714463199</v>
      </c>
      <c r="Y14" s="8">
        <v>1.0767516672310899</v>
      </c>
      <c r="Z14" s="8">
        <v>1.12757571188815</v>
      </c>
      <c r="AA14" s="8">
        <v>1.2288904210895799</v>
      </c>
      <c r="AB14" s="8">
        <v>1.07490299704984</v>
      </c>
      <c r="AC14" s="8">
        <v>1.1411649902884899</v>
      </c>
      <c r="AD14" s="9">
        <f t="shared" si="2"/>
        <v>1.1343703510883199</v>
      </c>
      <c r="AF14" s="6">
        <v>2</v>
      </c>
      <c r="AG14" s="6">
        <v>2011</v>
      </c>
      <c r="AH14" s="8">
        <v>1.1804708714463199</v>
      </c>
      <c r="AI14" s="8">
        <v>1.0767516672310899</v>
      </c>
      <c r="AJ14" s="8">
        <v>1.12757571188815</v>
      </c>
      <c r="AK14" s="8">
        <v>1.2288904210895799</v>
      </c>
      <c r="AL14" s="8">
        <v>1.07490299704984</v>
      </c>
      <c r="AM14" s="8">
        <v>1.1411649902884899</v>
      </c>
      <c r="AN14" s="9">
        <f t="shared" si="3"/>
        <v>1.1343703510883199</v>
      </c>
    </row>
    <row r="15" spans="1:41" ht="14.25" x14ac:dyDescent="0.2">
      <c r="A15" s="6">
        <v>3</v>
      </c>
      <c r="B15" s="6">
        <v>2011</v>
      </c>
      <c r="C15" s="8">
        <v>1.1782753164253601</v>
      </c>
      <c r="D15" s="8">
        <v>1.08027414066142</v>
      </c>
      <c r="E15" s="8">
        <v>1.13253143960293</v>
      </c>
      <c r="F15" s="8">
        <v>1.2913104790218399</v>
      </c>
      <c r="G15" s="8">
        <v>1.0942780250434101</v>
      </c>
      <c r="H15" s="8">
        <v>1.19861624727019</v>
      </c>
      <c r="I15" s="9">
        <f t="shared" si="0"/>
        <v>1.1655738434365599</v>
      </c>
      <c r="K15" s="6">
        <v>3</v>
      </c>
      <c r="L15" s="6">
        <v>2011</v>
      </c>
      <c r="M15" s="8">
        <v>1.1782753164253601</v>
      </c>
      <c r="N15" s="8">
        <v>1.08027414066142</v>
      </c>
      <c r="O15" s="8">
        <v>1.13253143960293</v>
      </c>
      <c r="P15" s="8">
        <v>1.2913104790218399</v>
      </c>
      <c r="Q15" s="8">
        <v>1.0942780250434101</v>
      </c>
      <c r="R15" s="8">
        <v>1.19861624727019</v>
      </c>
      <c r="S15" s="9">
        <f t="shared" si="1"/>
        <v>1.1655738434365599</v>
      </c>
      <c r="V15" s="6">
        <v>3</v>
      </c>
      <c r="W15" s="6">
        <v>2011</v>
      </c>
      <c r="X15" s="8">
        <v>1.1782753164253601</v>
      </c>
      <c r="Y15" s="8">
        <v>1.08027414066142</v>
      </c>
      <c r="Z15" s="8">
        <v>1.13253143960293</v>
      </c>
      <c r="AA15" s="8">
        <v>1.2913104790218399</v>
      </c>
      <c r="AB15" s="8">
        <v>1.0942780250434101</v>
      </c>
      <c r="AC15" s="8">
        <v>1.19861624727019</v>
      </c>
      <c r="AD15" s="9">
        <f t="shared" si="2"/>
        <v>1.1655738434365599</v>
      </c>
      <c r="AF15" s="6">
        <v>3</v>
      </c>
      <c r="AG15" s="6">
        <v>2011</v>
      </c>
      <c r="AH15" s="8">
        <v>1.1782753164253601</v>
      </c>
      <c r="AI15" s="8">
        <v>1.08027414066142</v>
      </c>
      <c r="AJ15" s="8">
        <v>1.13253143960293</v>
      </c>
      <c r="AK15" s="8">
        <v>1.2913104790218399</v>
      </c>
      <c r="AL15" s="8">
        <v>1.0942780250434101</v>
      </c>
      <c r="AM15" s="8">
        <v>1.19861624727019</v>
      </c>
      <c r="AN15" s="9">
        <f t="shared" si="3"/>
        <v>1.1655738434365599</v>
      </c>
    </row>
    <row r="16" spans="1:41" ht="14.25" x14ac:dyDescent="0.2">
      <c r="A16" s="6">
        <v>4</v>
      </c>
      <c r="B16" s="6">
        <v>2011</v>
      </c>
      <c r="C16" s="8">
        <v>1.3611562961458801</v>
      </c>
      <c r="D16" s="8">
        <v>1.30813043844458</v>
      </c>
      <c r="E16" s="8">
        <v>1.3344040813582301</v>
      </c>
      <c r="F16" s="8">
        <v>1.38309973993892</v>
      </c>
      <c r="G16" s="8">
        <v>1.2911395230949301</v>
      </c>
      <c r="H16" s="8">
        <v>1.3304928054484599</v>
      </c>
      <c r="I16" s="9">
        <f t="shared" si="0"/>
        <v>1.332448443403345</v>
      </c>
      <c r="K16" s="6">
        <v>4</v>
      </c>
      <c r="L16" s="6">
        <v>2011</v>
      </c>
      <c r="M16" s="8">
        <v>1.3611562961458801</v>
      </c>
      <c r="N16" s="8">
        <v>1.30813043844458</v>
      </c>
      <c r="O16" s="8">
        <v>1.3344040813582301</v>
      </c>
      <c r="P16" s="8">
        <v>1.38309973993892</v>
      </c>
      <c r="Q16" s="8">
        <v>1.2911395230949301</v>
      </c>
      <c r="R16" s="8">
        <v>1.3304928054484599</v>
      </c>
      <c r="S16" s="9">
        <f t="shared" si="1"/>
        <v>1.332448443403345</v>
      </c>
      <c r="V16" s="6">
        <v>4</v>
      </c>
      <c r="W16" s="6">
        <v>2011</v>
      </c>
      <c r="X16" s="8">
        <v>1.3611562961458801</v>
      </c>
      <c r="Y16" s="8">
        <v>1.30813043844458</v>
      </c>
      <c r="Z16" s="8">
        <v>1.3344040813582301</v>
      </c>
      <c r="AA16" s="8">
        <v>1.38309973993892</v>
      </c>
      <c r="AB16" s="8">
        <v>1.2911395230949301</v>
      </c>
      <c r="AC16" s="8">
        <v>1.3304928054484599</v>
      </c>
      <c r="AD16" s="9">
        <f t="shared" si="2"/>
        <v>1.332448443403345</v>
      </c>
      <c r="AF16" s="6">
        <v>4</v>
      </c>
      <c r="AG16" s="6">
        <v>2011</v>
      </c>
      <c r="AH16" s="8">
        <v>1.3611562961458801</v>
      </c>
      <c r="AI16" s="8">
        <v>1.30813043844458</v>
      </c>
      <c r="AJ16" s="8">
        <v>1.3344040813582301</v>
      </c>
      <c r="AK16" s="8">
        <v>1.38309973993892</v>
      </c>
      <c r="AL16" s="8">
        <v>1.2911395230949301</v>
      </c>
      <c r="AM16" s="8">
        <v>1.3304928054484599</v>
      </c>
      <c r="AN16" s="9">
        <f t="shared" si="3"/>
        <v>1.332448443403345</v>
      </c>
    </row>
    <row r="17" spans="1:41" ht="14.25" x14ac:dyDescent="0.2">
      <c r="A17" s="6">
        <v>1</v>
      </c>
      <c r="B17" s="6">
        <v>2012</v>
      </c>
      <c r="C17" s="8">
        <v>1.37254305893674</v>
      </c>
      <c r="D17" s="8">
        <v>1.30609392372278</v>
      </c>
      <c r="E17" s="8">
        <v>1.33763359738305</v>
      </c>
      <c r="F17" s="8">
        <v>1.3603771429312099</v>
      </c>
      <c r="G17" s="8">
        <v>1.2847679548681801</v>
      </c>
      <c r="H17" s="8">
        <v>1.31476053481532</v>
      </c>
      <c r="I17" s="9">
        <f t="shared" si="0"/>
        <v>1.3261970660991849</v>
      </c>
      <c r="K17" s="6">
        <v>1</v>
      </c>
      <c r="L17" s="6">
        <v>2012</v>
      </c>
      <c r="M17" s="8">
        <v>1.37254305893674</v>
      </c>
      <c r="N17" s="8">
        <v>1.30609392372278</v>
      </c>
      <c r="O17" s="8">
        <v>1.33763359738305</v>
      </c>
      <c r="P17" s="8">
        <v>1.3603771429312099</v>
      </c>
      <c r="Q17" s="8">
        <v>1.2847679548681801</v>
      </c>
      <c r="R17" s="8">
        <v>1.31476053481532</v>
      </c>
      <c r="S17" s="9">
        <f t="shared" si="1"/>
        <v>1.3261970660991849</v>
      </c>
      <c r="V17" s="6">
        <v>1</v>
      </c>
      <c r="W17" s="6">
        <v>2012</v>
      </c>
      <c r="X17" s="8">
        <v>1.37254305893674</v>
      </c>
      <c r="Y17" s="8">
        <v>1.30609392372278</v>
      </c>
      <c r="Z17" s="8">
        <v>1.33763359738305</v>
      </c>
      <c r="AA17" s="8">
        <v>1.3603771429312099</v>
      </c>
      <c r="AB17" s="8">
        <v>1.2847679548681801</v>
      </c>
      <c r="AC17" s="8">
        <v>1.31476053481532</v>
      </c>
      <c r="AD17" s="9">
        <f t="shared" si="2"/>
        <v>1.3261970660991849</v>
      </c>
      <c r="AF17" s="6">
        <v>1</v>
      </c>
      <c r="AG17" s="6">
        <v>2012</v>
      </c>
      <c r="AH17" s="8">
        <v>1.37254305893674</v>
      </c>
      <c r="AI17" s="8">
        <v>1.30609392372278</v>
      </c>
      <c r="AJ17" s="8">
        <v>1.33763359738305</v>
      </c>
      <c r="AK17" s="8">
        <v>1.3603771429312099</v>
      </c>
      <c r="AL17" s="8">
        <v>1.2847679548681801</v>
      </c>
      <c r="AM17" s="8">
        <v>1.31476053481532</v>
      </c>
      <c r="AN17" s="9">
        <f t="shared" si="3"/>
        <v>1.3261970660991849</v>
      </c>
    </row>
    <row r="18" spans="1:41" ht="14.25" x14ac:dyDescent="0.2">
      <c r="A18" s="6">
        <v>2</v>
      </c>
      <c r="B18" s="6">
        <v>2012</v>
      </c>
      <c r="C18" s="8">
        <v>1.37571276996675</v>
      </c>
      <c r="D18" s="8">
        <v>1.3134359777709701</v>
      </c>
      <c r="E18" s="8">
        <v>1.3452305081812701</v>
      </c>
      <c r="F18" s="8">
        <v>1.37776619626729</v>
      </c>
      <c r="G18" s="8">
        <v>1.29714541267101</v>
      </c>
      <c r="H18" s="8">
        <v>1.33197500003823</v>
      </c>
      <c r="I18" s="9">
        <f t="shared" si="0"/>
        <v>1.33860275410975</v>
      </c>
      <c r="K18" s="6">
        <v>2</v>
      </c>
      <c r="L18" s="6">
        <v>2012</v>
      </c>
      <c r="M18" s="8">
        <v>1.37571276996675</v>
      </c>
      <c r="N18" s="8">
        <v>1.3134359777709701</v>
      </c>
      <c r="O18" s="8">
        <v>1.3452305081812701</v>
      </c>
      <c r="P18" s="8">
        <v>1.37776619626729</v>
      </c>
      <c r="Q18" s="8">
        <v>1.29714541267101</v>
      </c>
      <c r="R18" s="8">
        <v>1.33197500003823</v>
      </c>
      <c r="S18" s="9">
        <f t="shared" si="1"/>
        <v>1.33860275410975</v>
      </c>
      <c r="V18" s="6">
        <v>2</v>
      </c>
      <c r="W18" s="6">
        <v>2012</v>
      </c>
      <c r="X18" s="8">
        <v>1.37571276996675</v>
      </c>
      <c r="Y18" s="8">
        <v>1.3134359777709701</v>
      </c>
      <c r="Z18" s="8">
        <v>1.3452305081812701</v>
      </c>
      <c r="AA18" s="8">
        <v>1.37776619626729</v>
      </c>
      <c r="AB18" s="8">
        <v>1.29714541267101</v>
      </c>
      <c r="AC18" s="8">
        <v>1.33197500003823</v>
      </c>
      <c r="AD18" s="9">
        <f t="shared" si="2"/>
        <v>1.33860275410975</v>
      </c>
      <c r="AF18" s="6">
        <v>2</v>
      </c>
      <c r="AG18" s="6">
        <v>2012</v>
      </c>
      <c r="AH18" s="8">
        <v>1.37571276996675</v>
      </c>
      <c r="AI18" s="8">
        <v>1.3134359777709701</v>
      </c>
      <c r="AJ18" s="8">
        <v>1.3452305081812701</v>
      </c>
      <c r="AK18" s="8">
        <v>1.37776619626729</v>
      </c>
      <c r="AL18" s="8">
        <v>1.29714541267101</v>
      </c>
      <c r="AM18" s="8">
        <v>1.33197500003823</v>
      </c>
      <c r="AN18" s="9">
        <f t="shared" si="3"/>
        <v>1.33860275410975</v>
      </c>
    </row>
    <row r="19" spans="1:41" ht="14.25" x14ac:dyDescent="0.2">
      <c r="A19" s="6">
        <v>3</v>
      </c>
      <c r="B19" s="6">
        <v>2012</v>
      </c>
      <c r="C19" s="8">
        <v>1.3691669502713399</v>
      </c>
      <c r="D19" s="8">
        <v>1.3105895736730699</v>
      </c>
      <c r="E19" s="8">
        <v>1.3440131882417199</v>
      </c>
      <c r="F19" s="8">
        <v>1.4225821028132499</v>
      </c>
      <c r="G19" s="8">
        <v>1.31241326548056</v>
      </c>
      <c r="H19" s="8">
        <v>1.3700960479681401</v>
      </c>
      <c r="I19" s="9">
        <f t="shared" si="0"/>
        <v>1.3570546181049301</v>
      </c>
      <c r="K19" s="6">
        <v>3</v>
      </c>
      <c r="L19" s="6">
        <v>2012</v>
      </c>
      <c r="M19" s="8">
        <v>1.3691669502713399</v>
      </c>
      <c r="N19" s="8">
        <v>1.3105895736730699</v>
      </c>
      <c r="O19" s="8">
        <v>1.3440131882417199</v>
      </c>
      <c r="P19" s="8">
        <v>1.4225821028132499</v>
      </c>
      <c r="Q19" s="8">
        <v>1.31241326548056</v>
      </c>
      <c r="R19" s="8">
        <v>1.3700960479681401</v>
      </c>
      <c r="S19" s="9">
        <f t="shared" si="1"/>
        <v>1.3570546181049301</v>
      </c>
      <c r="V19" s="6">
        <v>3</v>
      </c>
      <c r="W19" s="6">
        <v>2012</v>
      </c>
      <c r="X19" s="8">
        <v>1.3691669502713399</v>
      </c>
      <c r="Y19" s="8">
        <v>1.3105895736730699</v>
      </c>
      <c r="Z19" s="8">
        <v>1.3440131882417199</v>
      </c>
      <c r="AA19" s="8">
        <v>1.4225821028132499</v>
      </c>
      <c r="AB19" s="8">
        <v>1.31241326548056</v>
      </c>
      <c r="AC19" s="8">
        <v>1.3700960479681401</v>
      </c>
      <c r="AD19" s="9">
        <f t="shared" si="2"/>
        <v>1.3570546181049301</v>
      </c>
      <c r="AF19" s="6">
        <v>3</v>
      </c>
      <c r="AG19" s="6">
        <v>2012</v>
      </c>
      <c r="AH19" s="8">
        <v>1.3691669502713399</v>
      </c>
      <c r="AI19" s="8">
        <v>1.3105895736730699</v>
      </c>
      <c r="AJ19" s="8">
        <v>1.3440131882417199</v>
      </c>
      <c r="AK19" s="8">
        <v>1.4225821028132499</v>
      </c>
      <c r="AL19" s="8">
        <v>1.31241326548056</v>
      </c>
      <c r="AM19" s="8">
        <v>1.3700960479681401</v>
      </c>
      <c r="AN19" s="9">
        <f t="shared" si="3"/>
        <v>1.3570546181049301</v>
      </c>
    </row>
    <row r="20" spans="1:41" ht="14.25" x14ac:dyDescent="0.2">
      <c r="A20" s="6">
        <v>4</v>
      </c>
      <c r="B20" s="6">
        <v>2012</v>
      </c>
      <c r="C20" s="8">
        <v>1.362714208229</v>
      </c>
      <c r="D20" s="8">
        <v>1.29973735729749</v>
      </c>
      <c r="E20" s="8">
        <v>1.33526090579722</v>
      </c>
      <c r="F20" s="8">
        <v>1.35730257525094</v>
      </c>
      <c r="G20" s="8">
        <v>1.2881470650614999</v>
      </c>
      <c r="H20" s="8">
        <v>1.3220456178764599</v>
      </c>
      <c r="I20" s="9">
        <f t="shared" si="0"/>
        <v>1.3286532618368398</v>
      </c>
      <c r="K20" s="6">
        <v>4</v>
      </c>
      <c r="L20" s="6">
        <v>2012</v>
      </c>
      <c r="M20" s="8">
        <v>1.362714208229</v>
      </c>
      <c r="N20" s="8">
        <v>1.29973735729749</v>
      </c>
      <c r="O20" s="8">
        <v>1.33526090579722</v>
      </c>
      <c r="P20" s="8">
        <v>1.35730257525094</v>
      </c>
      <c r="Q20" s="8">
        <v>1.2881470650614999</v>
      </c>
      <c r="R20" s="8">
        <v>1.3220456178764599</v>
      </c>
      <c r="S20" s="9">
        <f t="shared" si="1"/>
        <v>1.3286532618368398</v>
      </c>
      <c r="V20" s="6">
        <v>4</v>
      </c>
      <c r="W20" s="6">
        <v>2012</v>
      </c>
      <c r="X20" s="8">
        <v>1.362714208229</v>
      </c>
      <c r="Y20" s="8">
        <v>1.29973735729749</v>
      </c>
      <c r="Z20" s="8">
        <v>1.33526090579722</v>
      </c>
      <c r="AA20" s="8">
        <v>1.35730257525094</v>
      </c>
      <c r="AB20" s="8">
        <v>1.2881470650614999</v>
      </c>
      <c r="AC20" s="8">
        <v>1.3220456178764599</v>
      </c>
      <c r="AD20" s="9">
        <f t="shared" si="2"/>
        <v>1.3286532618368398</v>
      </c>
      <c r="AF20" s="6">
        <v>4</v>
      </c>
      <c r="AG20" s="6">
        <v>2012</v>
      </c>
      <c r="AH20" s="8">
        <v>1.362714208229</v>
      </c>
      <c r="AI20" s="8">
        <v>1.29973735729749</v>
      </c>
      <c r="AJ20" s="8">
        <v>1.33526090579722</v>
      </c>
      <c r="AK20" s="8">
        <v>1.35730257525094</v>
      </c>
      <c r="AL20" s="8">
        <v>1.2881470650614999</v>
      </c>
      <c r="AM20" s="8">
        <v>1.3220456178764599</v>
      </c>
      <c r="AN20" s="9">
        <f t="shared" si="3"/>
        <v>1.3286532618368398</v>
      </c>
    </row>
    <row r="21" spans="1:41" ht="14.25" x14ac:dyDescent="0.2">
      <c r="A21" s="6">
        <v>1</v>
      </c>
      <c r="B21" s="6">
        <v>2013</v>
      </c>
      <c r="C21" s="8">
        <v>1.3307253988641701</v>
      </c>
      <c r="D21" s="8">
        <v>1.3016992554487701</v>
      </c>
      <c r="E21" s="8">
        <v>1.3174826658421801</v>
      </c>
      <c r="F21" s="8">
        <v>1.3573002706802499</v>
      </c>
      <c r="G21" s="8">
        <v>1.28685001911404</v>
      </c>
      <c r="H21" s="8">
        <v>1.3218147880378599</v>
      </c>
      <c r="I21" s="9">
        <f t="shared" si="0"/>
        <v>1.3196487269400201</v>
      </c>
      <c r="K21" s="6">
        <v>1</v>
      </c>
      <c r="L21" s="6">
        <v>2013</v>
      </c>
      <c r="M21" s="8">
        <v>1.3307253988641701</v>
      </c>
      <c r="N21" s="8">
        <v>1.3016992554487701</v>
      </c>
      <c r="O21" s="8">
        <v>1.3174826658421801</v>
      </c>
      <c r="P21" s="8">
        <v>1.3573002706802499</v>
      </c>
      <c r="Q21" s="8">
        <v>1.28685001911404</v>
      </c>
      <c r="R21" s="8">
        <v>1.3218147880378599</v>
      </c>
      <c r="S21" s="9">
        <f t="shared" si="1"/>
        <v>1.3196487269400201</v>
      </c>
      <c r="V21" s="6">
        <v>1</v>
      </c>
      <c r="W21" s="6">
        <v>2013</v>
      </c>
      <c r="X21" s="8">
        <v>1.3307253988641701</v>
      </c>
      <c r="Y21" s="8">
        <v>1.3016992554487701</v>
      </c>
      <c r="Z21" s="8">
        <v>1.3174826658421801</v>
      </c>
      <c r="AA21" s="8">
        <v>1.3573002706802499</v>
      </c>
      <c r="AB21" s="8">
        <v>1.28685001911404</v>
      </c>
      <c r="AC21" s="8">
        <v>1.3218147880378599</v>
      </c>
      <c r="AD21" s="9">
        <f t="shared" si="2"/>
        <v>1.3196487269400201</v>
      </c>
      <c r="AF21" s="6">
        <v>1</v>
      </c>
      <c r="AG21" s="6">
        <v>2013</v>
      </c>
      <c r="AH21" s="8">
        <v>1.3307253988641701</v>
      </c>
      <c r="AI21" s="8">
        <v>1.3016992554487701</v>
      </c>
      <c r="AJ21" s="8">
        <v>1.3174826658421801</v>
      </c>
      <c r="AK21" s="8">
        <v>1.3573002706802499</v>
      </c>
      <c r="AL21" s="8">
        <v>1.28685001911404</v>
      </c>
      <c r="AM21" s="8">
        <v>1.3218147880378599</v>
      </c>
      <c r="AN21" s="9">
        <f t="shared" si="3"/>
        <v>1.3196487269400201</v>
      </c>
    </row>
    <row r="22" spans="1:41" ht="14.25" x14ac:dyDescent="0.2">
      <c r="A22" s="6">
        <v>2</v>
      </c>
      <c r="B22" s="6">
        <v>2013</v>
      </c>
      <c r="C22" s="8">
        <v>1.38547536515115</v>
      </c>
      <c r="D22" s="8">
        <v>1.30610279803549</v>
      </c>
      <c r="E22" s="8">
        <v>1.35129895891519</v>
      </c>
      <c r="F22" s="8">
        <v>1.41607241787025</v>
      </c>
      <c r="G22" s="8">
        <v>1.2962952080299599</v>
      </c>
      <c r="H22" s="8">
        <v>1.3521716115786599</v>
      </c>
      <c r="I22" s="9">
        <f t="shared" si="0"/>
        <v>1.3517352852469249</v>
      </c>
      <c r="K22" s="6">
        <v>2</v>
      </c>
      <c r="L22" s="6">
        <v>2013</v>
      </c>
      <c r="M22" s="8">
        <v>1.38547536515115</v>
      </c>
      <c r="N22" s="8">
        <v>1.30610279803549</v>
      </c>
      <c r="O22" s="8">
        <v>1.35129895891519</v>
      </c>
      <c r="P22" s="8">
        <v>1.41607241787025</v>
      </c>
      <c r="Q22" s="8">
        <v>1.2962952080299599</v>
      </c>
      <c r="R22" s="8">
        <v>1.3521716115786599</v>
      </c>
      <c r="S22" s="9">
        <f t="shared" si="1"/>
        <v>1.3517352852469249</v>
      </c>
      <c r="V22" s="6">
        <v>2</v>
      </c>
      <c r="W22" s="6">
        <v>2013</v>
      </c>
      <c r="X22" s="8">
        <v>1.38547536515115</v>
      </c>
      <c r="Y22" s="8">
        <v>1.30610279803549</v>
      </c>
      <c r="Z22" s="8">
        <v>1.35129895891519</v>
      </c>
      <c r="AA22" s="8">
        <v>1.41607241787025</v>
      </c>
      <c r="AB22" s="8">
        <v>1.2962952080299599</v>
      </c>
      <c r="AC22" s="8">
        <v>1.3521716115786599</v>
      </c>
      <c r="AD22" s="9">
        <f t="shared" si="2"/>
        <v>1.3517352852469249</v>
      </c>
      <c r="AF22" s="6">
        <v>2</v>
      </c>
      <c r="AG22" s="6">
        <v>2013</v>
      </c>
      <c r="AH22" s="8">
        <v>1.38547536515115</v>
      </c>
      <c r="AI22" s="8">
        <v>1.30610279803549</v>
      </c>
      <c r="AJ22" s="8">
        <v>1.35129895891519</v>
      </c>
      <c r="AK22" s="8">
        <v>1.41607241787025</v>
      </c>
      <c r="AL22" s="8">
        <v>1.2962952080299599</v>
      </c>
      <c r="AM22" s="8">
        <v>1.3521716115786599</v>
      </c>
      <c r="AN22" s="9">
        <f t="shared" si="3"/>
        <v>1.3517352852469249</v>
      </c>
    </row>
    <row r="23" spans="1:41" ht="14.25" x14ac:dyDescent="0.2">
      <c r="A23" s="6">
        <v>3</v>
      </c>
      <c r="B23" s="6">
        <v>2013</v>
      </c>
      <c r="C23" s="8">
        <v>1.3819331012847</v>
      </c>
      <c r="D23" s="8">
        <v>1.3041066809563</v>
      </c>
      <c r="E23" s="8">
        <v>1.3521982509296899</v>
      </c>
      <c r="F23" s="8">
        <v>1.43067974610476</v>
      </c>
      <c r="G23" s="8">
        <v>1.2937526969779101</v>
      </c>
      <c r="H23" s="8">
        <v>1.3771189397092001</v>
      </c>
      <c r="I23" s="9">
        <f t="shared" si="0"/>
        <v>1.364658595319445</v>
      </c>
      <c r="K23" s="6">
        <v>3</v>
      </c>
      <c r="L23" s="6">
        <v>2013</v>
      </c>
      <c r="M23" s="8">
        <v>1.3819331012847</v>
      </c>
      <c r="N23" s="8">
        <v>1.3041066809563</v>
      </c>
      <c r="O23" s="8">
        <v>1.3521982509296899</v>
      </c>
      <c r="P23" s="8">
        <v>1.43067974610476</v>
      </c>
      <c r="Q23" s="8">
        <v>1.2937526969779101</v>
      </c>
      <c r="R23" s="8">
        <v>1.3771189397092001</v>
      </c>
      <c r="S23" s="9">
        <f t="shared" si="1"/>
        <v>1.364658595319445</v>
      </c>
      <c r="V23" s="6">
        <v>3</v>
      </c>
      <c r="W23" s="6">
        <v>2013</v>
      </c>
      <c r="X23" s="8">
        <v>1.3819331012847</v>
      </c>
      <c r="Y23" s="8">
        <v>1.3041066809563</v>
      </c>
      <c r="Z23" s="8">
        <v>1.3521982509296899</v>
      </c>
      <c r="AA23" s="8">
        <v>1.43067974610476</v>
      </c>
      <c r="AB23" s="8">
        <v>1.2937526969779101</v>
      </c>
      <c r="AC23" s="8">
        <v>1.3771189397092001</v>
      </c>
      <c r="AD23" s="9">
        <f t="shared" si="2"/>
        <v>1.364658595319445</v>
      </c>
      <c r="AF23" s="6">
        <v>3</v>
      </c>
      <c r="AG23" s="6">
        <v>2013</v>
      </c>
      <c r="AH23" s="8">
        <v>1.3819331012847</v>
      </c>
      <c r="AI23" s="8">
        <v>1.3041066809563</v>
      </c>
      <c r="AJ23" s="8">
        <v>1.3521982509296899</v>
      </c>
      <c r="AK23" s="8">
        <v>1.43067974610476</v>
      </c>
      <c r="AL23" s="8">
        <v>1.2937526969779101</v>
      </c>
      <c r="AM23" s="8">
        <v>1.3771189397092001</v>
      </c>
      <c r="AN23" s="9">
        <f t="shared" si="3"/>
        <v>1.364658595319445</v>
      </c>
    </row>
    <row r="24" spans="1:41" ht="14.25" x14ac:dyDescent="0.2">
      <c r="A24" s="6">
        <v>4</v>
      </c>
      <c r="B24" s="6">
        <v>2013</v>
      </c>
      <c r="C24" s="8">
        <v>1.3835222346984499</v>
      </c>
      <c r="D24" s="8">
        <v>1.2968023256860599</v>
      </c>
      <c r="E24" s="8">
        <v>1.34843939303555</v>
      </c>
      <c r="F24" s="8">
        <v>1.38704689341075</v>
      </c>
      <c r="G24" s="8">
        <v>1.28333471066273</v>
      </c>
      <c r="H24" s="8">
        <v>1.34</v>
      </c>
      <c r="I24" s="9">
        <f t="shared" si="0"/>
        <v>1.3442196965177751</v>
      </c>
      <c r="K24" s="6">
        <v>4</v>
      </c>
      <c r="L24" s="6">
        <v>2013</v>
      </c>
      <c r="M24" s="8">
        <v>1.3835222346984499</v>
      </c>
      <c r="N24" s="8">
        <v>1.2968023256860599</v>
      </c>
      <c r="O24" s="8">
        <v>1.34843939303555</v>
      </c>
      <c r="P24" s="8">
        <v>1.38704689341075</v>
      </c>
      <c r="Q24" s="8">
        <v>1.28333471066273</v>
      </c>
      <c r="R24" s="8">
        <v>1.34</v>
      </c>
      <c r="S24" s="9">
        <f t="shared" si="1"/>
        <v>1.3442196965177751</v>
      </c>
      <c r="V24" s="6">
        <v>4</v>
      </c>
      <c r="W24" s="6">
        <v>2013</v>
      </c>
      <c r="X24" s="8">
        <v>1.3835222346984499</v>
      </c>
      <c r="Y24" s="8">
        <v>1.2968023256860599</v>
      </c>
      <c r="Z24" s="8">
        <v>1.34843939303555</v>
      </c>
      <c r="AA24" s="8">
        <v>1.38704689341075</v>
      </c>
      <c r="AB24" s="8">
        <v>1.28333471066273</v>
      </c>
      <c r="AC24" s="8">
        <v>1.34</v>
      </c>
      <c r="AD24" s="9">
        <f t="shared" si="2"/>
        <v>1.3442196965177751</v>
      </c>
      <c r="AF24" s="6">
        <v>4</v>
      </c>
      <c r="AG24" s="6">
        <v>2013</v>
      </c>
      <c r="AH24" s="8">
        <v>1.3835222346984499</v>
      </c>
      <c r="AI24" s="8">
        <v>1.2968023256860599</v>
      </c>
      <c r="AJ24" s="8">
        <v>1.34843939303555</v>
      </c>
      <c r="AK24" s="8">
        <v>1.38704689341075</v>
      </c>
      <c r="AL24" s="8">
        <v>1.28333471066273</v>
      </c>
      <c r="AM24" s="8">
        <v>1.34</v>
      </c>
      <c r="AN24" s="9">
        <f t="shared" si="3"/>
        <v>1.3442196965177751</v>
      </c>
    </row>
    <row r="25" spans="1:41" ht="14.25" x14ac:dyDescent="0.2">
      <c r="A25" s="6">
        <v>1</v>
      </c>
      <c r="B25" s="6">
        <v>2014</v>
      </c>
      <c r="C25" s="8">
        <v>1.380633239258549</v>
      </c>
      <c r="D25" s="8">
        <v>1.2869420589375478</v>
      </c>
      <c r="E25" s="8">
        <v>1.342953866709359</v>
      </c>
      <c r="F25" s="8">
        <v>1.3848668076950037</v>
      </c>
      <c r="G25" s="8">
        <v>1.2781152942818703</v>
      </c>
      <c r="H25" s="8">
        <v>1.3371148266566952</v>
      </c>
      <c r="I25" s="9">
        <f>(+E25+H25)/2</f>
        <v>1.3400343466830271</v>
      </c>
      <c r="K25" s="6">
        <v>1</v>
      </c>
      <c r="L25" s="6">
        <v>2014</v>
      </c>
      <c r="M25" s="8">
        <v>1.380633239258549</v>
      </c>
      <c r="N25" s="8">
        <v>1.2869420589375478</v>
      </c>
      <c r="O25" s="8">
        <v>1.342953866709359</v>
      </c>
      <c r="P25" s="8">
        <v>1.3848668076950037</v>
      </c>
      <c r="Q25" s="8">
        <v>1.2781152942818703</v>
      </c>
      <c r="R25" s="8">
        <v>1.3371148266566952</v>
      </c>
      <c r="S25" s="9">
        <f>(+O25+R25)/2</f>
        <v>1.3400343466830271</v>
      </c>
      <c r="V25" s="6">
        <v>1</v>
      </c>
      <c r="W25" s="6">
        <v>2014</v>
      </c>
      <c r="X25" s="8">
        <v>1.380633239258549</v>
      </c>
      <c r="Y25" s="8">
        <v>1.2869420589375478</v>
      </c>
      <c r="Z25" s="8">
        <v>1.342953866709359</v>
      </c>
      <c r="AA25" s="8">
        <v>1.3848668076950037</v>
      </c>
      <c r="AB25" s="8">
        <v>1.2781152942818703</v>
      </c>
      <c r="AC25" s="8">
        <v>1.3371148266566952</v>
      </c>
      <c r="AD25" s="9">
        <f>(+Z25+AC25)/2</f>
        <v>1.3400343466830271</v>
      </c>
      <c r="AF25" s="6">
        <v>1</v>
      </c>
      <c r="AG25" s="6">
        <v>2014</v>
      </c>
      <c r="AH25" s="8">
        <v>1.380633239258549</v>
      </c>
      <c r="AI25" s="8">
        <v>1.2869420589375478</v>
      </c>
      <c r="AJ25" s="8">
        <v>1.342953866709359</v>
      </c>
      <c r="AK25" s="8">
        <v>1.3848668076950037</v>
      </c>
      <c r="AL25" s="8">
        <v>1.2781152942818703</v>
      </c>
      <c r="AM25" s="8">
        <v>1.3371148266566952</v>
      </c>
      <c r="AN25" s="9">
        <f>(+AJ25+AM25)/2</f>
        <v>1.3400343466830271</v>
      </c>
    </row>
    <row r="26" spans="1:41" ht="14.25" x14ac:dyDescent="0.2">
      <c r="A26" s="6">
        <v>2</v>
      </c>
      <c r="B26" s="6">
        <v>2014</v>
      </c>
      <c r="C26" s="8">
        <v>1.381290953268151</v>
      </c>
      <c r="D26" s="8">
        <v>1.2957831585507058</v>
      </c>
      <c r="E26" s="8">
        <v>1.3478705550678509</v>
      </c>
      <c r="F26" s="8">
        <v>1.4197282142843537</v>
      </c>
      <c r="G26" s="8">
        <v>1.2863533010086661</v>
      </c>
      <c r="H26" s="8">
        <v>1.3576529017244752</v>
      </c>
      <c r="I26" s="9">
        <f t="shared" si="0"/>
        <v>1.352761728396163</v>
      </c>
      <c r="K26" s="6">
        <v>2</v>
      </c>
      <c r="L26" s="6">
        <v>2014</v>
      </c>
      <c r="M26" s="8">
        <v>1.381290953268151</v>
      </c>
      <c r="N26" s="8">
        <v>1.2957831585507058</v>
      </c>
      <c r="O26" s="8">
        <v>1.3478705550678509</v>
      </c>
      <c r="P26" s="8">
        <v>1.4197282142843537</v>
      </c>
      <c r="Q26" s="8">
        <v>1.2863533010086661</v>
      </c>
      <c r="R26" s="8">
        <v>1.3576529017244752</v>
      </c>
      <c r="S26" s="9">
        <f t="shared" ref="S26:S32" si="4">(+O26+R26)/2</f>
        <v>1.352761728396163</v>
      </c>
      <c r="V26" s="6">
        <v>2</v>
      </c>
      <c r="W26" s="6">
        <v>2014</v>
      </c>
      <c r="X26" s="8">
        <v>1.381290953268151</v>
      </c>
      <c r="Y26" s="8">
        <v>1.2957831585507058</v>
      </c>
      <c r="Z26" s="8">
        <v>1.3478705550678509</v>
      </c>
      <c r="AA26" s="8">
        <v>1.4197282142843537</v>
      </c>
      <c r="AB26" s="8">
        <v>1.2863533010086661</v>
      </c>
      <c r="AC26" s="8">
        <v>1.3576529017244752</v>
      </c>
      <c r="AD26" s="9">
        <f t="shared" ref="AD26:AD32" si="5">(+Z26+AC26)/2</f>
        <v>1.352761728396163</v>
      </c>
      <c r="AF26" s="6">
        <v>2</v>
      </c>
      <c r="AG26" s="6">
        <v>2014</v>
      </c>
      <c r="AH26" s="8">
        <v>1.381290953268151</v>
      </c>
      <c r="AI26" s="8">
        <v>1.2957831585507058</v>
      </c>
      <c r="AJ26" s="8">
        <v>1.3478705550678509</v>
      </c>
      <c r="AK26" s="8">
        <v>1.4197282142843537</v>
      </c>
      <c r="AL26" s="8">
        <v>1.2863533010086661</v>
      </c>
      <c r="AM26" s="8">
        <v>1.3576529017244752</v>
      </c>
      <c r="AN26" s="9">
        <f t="shared" ref="AN26:AN32" si="6">(+AJ26+AM26)/2</f>
        <v>1.352761728396163</v>
      </c>
    </row>
    <row r="27" spans="1:41" ht="14.25" x14ac:dyDescent="0.2">
      <c r="A27" s="6">
        <v>3</v>
      </c>
      <c r="B27" s="6">
        <v>2014</v>
      </c>
      <c r="C27" s="8">
        <v>1.3866391782633241</v>
      </c>
      <c r="D27" s="8">
        <v>1.3046003049908383</v>
      </c>
      <c r="E27" s="8">
        <v>1.3578502297753503</v>
      </c>
      <c r="F27" s="8">
        <v>1.4767953469730097</v>
      </c>
      <c r="G27" s="8">
        <v>1.2973888750606908</v>
      </c>
      <c r="H27" s="8">
        <v>1.4037573120348759</v>
      </c>
      <c r="I27" s="9">
        <f t="shared" si="0"/>
        <v>1.3808037709051131</v>
      </c>
      <c r="K27" s="6">
        <v>3</v>
      </c>
      <c r="L27" s="6">
        <v>2014</v>
      </c>
      <c r="M27" s="8">
        <v>1.3866391782633241</v>
      </c>
      <c r="N27" s="8">
        <v>1.3046003049908383</v>
      </c>
      <c r="O27" s="8">
        <v>1.3578502297753503</v>
      </c>
      <c r="P27" s="8">
        <v>1.4767953469730097</v>
      </c>
      <c r="Q27" s="8">
        <v>1.2973888750606908</v>
      </c>
      <c r="R27" s="8">
        <v>1.4037573120348759</v>
      </c>
      <c r="S27" s="9">
        <f t="shared" si="4"/>
        <v>1.3808037709051131</v>
      </c>
      <c r="V27" s="6">
        <v>3</v>
      </c>
      <c r="W27" s="6">
        <v>2014</v>
      </c>
      <c r="X27" s="8">
        <v>1.3866391782633241</v>
      </c>
      <c r="Y27" s="8">
        <v>1.3046003049908383</v>
      </c>
      <c r="Z27" s="8">
        <v>1.3578502297753503</v>
      </c>
      <c r="AA27" s="8">
        <v>1.4767953469730097</v>
      </c>
      <c r="AB27" s="8">
        <v>1.2973888750606908</v>
      </c>
      <c r="AC27" s="8">
        <v>1.4037573120348759</v>
      </c>
      <c r="AD27" s="9">
        <f t="shared" si="5"/>
        <v>1.3808037709051131</v>
      </c>
      <c r="AF27" s="6">
        <v>3</v>
      </c>
      <c r="AG27" s="6">
        <v>2014</v>
      </c>
      <c r="AH27" s="8">
        <v>1.3866391782633241</v>
      </c>
      <c r="AI27" s="8">
        <v>1.3046003049908383</v>
      </c>
      <c r="AJ27" s="8">
        <v>1.3578502297753503</v>
      </c>
      <c r="AK27" s="8">
        <v>1.4767953469730097</v>
      </c>
      <c r="AL27" s="8">
        <v>1.2973888750606908</v>
      </c>
      <c r="AM27" s="8">
        <v>1.4037573120348759</v>
      </c>
      <c r="AN27" s="9">
        <f t="shared" si="6"/>
        <v>1.3808037709051131</v>
      </c>
    </row>
    <row r="28" spans="1:41" ht="14.25" x14ac:dyDescent="0.2">
      <c r="A28" s="6">
        <v>4</v>
      </c>
      <c r="B28" s="6">
        <v>2014</v>
      </c>
      <c r="C28" s="8">
        <v>1.3777741442964124</v>
      </c>
      <c r="D28" s="8">
        <v>1.2942349481968796</v>
      </c>
      <c r="E28" s="8">
        <v>1.3456855025641714</v>
      </c>
      <c r="F28" s="8">
        <v>1.4215422233559214</v>
      </c>
      <c r="G28" s="8">
        <v>1.2823919702701527</v>
      </c>
      <c r="H28" s="8">
        <v>1.3558215823967894</v>
      </c>
      <c r="I28" s="9">
        <f t="shared" si="0"/>
        <v>1.3507535424804804</v>
      </c>
      <c r="J28" s="9"/>
      <c r="K28" s="6">
        <v>4</v>
      </c>
      <c r="L28" s="6">
        <v>2014</v>
      </c>
      <c r="M28" s="8">
        <v>1.3777741442964124</v>
      </c>
      <c r="N28" s="8">
        <v>1.2942349481968796</v>
      </c>
      <c r="O28" s="8">
        <v>1.3456855025641714</v>
      </c>
      <c r="P28" s="8">
        <v>1.4215422233559214</v>
      </c>
      <c r="Q28" s="8">
        <v>1.2823919702701527</v>
      </c>
      <c r="R28" s="8">
        <v>1.3558215823967894</v>
      </c>
      <c r="S28" s="9">
        <f t="shared" si="4"/>
        <v>1.3507535424804804</v>
      </c>
      <c r="T28" s="9"/>
      <c r="V28" s="6">
        <v>4</v>
      </c>
      <c r="W28" s="6">
        <v>2014</v>
      </c>
      <c r="X28" s="8">
        <v>1.3777741442964124</v>
      </c>
      <c r="Y28" s="8">
        <v>1.2942349481968796</v>
      </c>
      <c r="Z28" s="8">
        <v>1.3456855025641714</v>
      </c>
      <c r="AA28" s="8">
        <v>1.4215422233559214</v>
      </c>
      <c r="AB28" s="8">
        <v>1.2823919702701527</v>
      </c>
      <c r="AC28" s="8">
        <v>1.3558215823967894</v>
      </c>
      <c r="AD28" s="9">
        <f t="shared" si="5"/>
        <v>1.3507535424804804</v>
      </c>
      <c r="AE28" s="9"/>
      <c r="AF28" s="6">
        <v>4</v>
      </c>
      <c r="AG28" s="6">
        <v>2014</v>
      </c>
      <c r="AH28" s="8">
        <v>1.3777741442964124</v>
      </c>
      <c r="AI28" s="8">
        <v>1.2942349481968796</v>
      </c>
      <c r="AJ28" s="8">
        <v>1.3456855025641714</v>
      </c>
      <c r="AK28" s="8">
        <v>1.4215422233559214</v>
      </c>
      <c r="AL28" s="8">
        <v>1.2823919702701527</v>
      </c>
      <c r="AM28" s="8">
        <v>1.3558215823967894</v>
      </c>
      <c r="AN28" s="9">
        <f t="shared" si="6"/>
        <v>1.3507535424804804</v>
      </c>
      <c r="AO28" s="9"/>
    </row>
    <row r="29" spans="1:41" ht="14.25" x14ac:dyDescent="0.2">
      <c r="A29" s="12">
        <v>1</v>
      </c>
      <c r="B29" s="14">
        <v>2015</v>
      </c>
      <c r="C29" s="8">
        <v>1.3717517155284999</v>
      </c>
      <c r="D29" s="8">
        <v>1.2890678469503101</v>
      </c>
      <c r="E29" s="8">
        <v>1.3382513642506</v>
      </c>
      <c r="F29" s="8">
        <v>1.40078995563479</v>
      </c>
      <c r="G29" s="8">
        <v>1.2693453021474099</v>
      </c>
      <c r="H29" s="8">
        <v>1.33753654761737</v>
      </c>
      <c r="I29" s="9">
        <f t="shared" si="0"/>
        <v>1.3378939559339851</v>
      </c>
      <c r="K29" s="12">
        <v>1</v>
      </c>
      <c r="L29" s="14">
        <v>2015</v>
      </c>
      <c r="M29" s="8">
        <v>1.3717517155284999</v>
      </c>
      <c r="N29" s="8">
        <v>1.2890678469503101</v>
      </c>
      <c r="O29" s="8">
        <v>1.3382513642506</v>
      </c>
      <c r="P29" s="8">
        <v>1.40078995563479</v>
      </c>
      <c r="Q29" s="8">
        <v>1.2693453021474099</v>
      </c>
      <c r="R29" s="8">
        <v>1.33753654761737</v>
      </c>
      <c r="S29" s="9">
        <f t="shared" si="4"/>
        <v>1.3378939559339851</v>
      </c>
      <c r="V29" s="12">
        <v>1</v>
      </c>
      <c r="W29" s="14">
        <v>2015</v>
      </c>
      <c r="X29" s="8">
        <v>1.3717517155284999</v>
      </c>
      <c r="Y29" s="8">
        <v>1.2890678469503101</v>
      </c>
      <c r="Z29" s="8">
        <v>1.3382513642506</v>
      </c>
      <c r="AA29" s="8">
        <v>1.40078995563479</v>
      </c>
      <c r="AB29" s="8">
        <v>1.2693453021474099</v>
      </c>
      <c r="AC29" s="8">
        <v>1.33753654761737</v>
      </c>
      <c r="AD29" s="9">
        <f t="shared" si="5"/>
        <v>1.3378939559339851</v>
      </c>
      <c r="AF29" s="12">
        <v>1</v>
      </c>
      <c r="AG29" s="14">
        <v>2015</v>
      </c>
      <c r="AH29" s="8">
        <v>1.3717517155284999</v>
      </c>
      <c r="AI29" s="8">
        <v>1.2890678469503101</v>
      </c>
      <c r="AJ29" s="8">
        <v>1.3382513642506</v>
      </c>
      <c r="AK29" s="8">
        <v>1.40078995563479</v>
      </c>
      <c r="AL29" s="8">
        <v>1.2693453021474099</v>
      </c>
      <c r="AM29" s="8">
        <v>1.33753654761737</v>
      </c>
      <c r="AN29" s="9">
        <f t="shared" si="6"/>
        <v>1.3378939559339851</v>
      </c>
    </row>
    <row r="30" spans="1:41" ht="14.25" x14ac:dyDescent="0.2">
      <c r="A30" s="12">
        <v>2</v>
      </c>
      <c r="B30" s="14">
        <v>2015</v>
      </c>
      <c r="C30" s="8">
        <v>1.37517024672253</v>
      </c>
      <c r="D30" s="8">
        <v>1.28169465343194</v>
      </c>
      <c r="E30" s="8">
        <v>1.3428735837922301</v>
      </c>
      <c r="F30" s="8">
        <v>1.4391797947713001</v>
      </c>
      <c r="G30" s="8">
        <v>1.2728153176538599</v>
      </c>
      <c r="H30" s="8">
        <v>1.3622746689334999</v>
      </c>
      <c r="I30" s="9">
        <f t="shared" si="0"/>
        <v>1.352574126362865</v>
      </c>
      <c r="K30" s="12">
        <v>2</v>
      </c>
      <c r="L30" s="14">
        <v>2015</v>
      </c>
      <c r="M30" s="8">
        <v>1.37517024672253</v>
      </c>
      <c r="N30" s="8">
        <v>1.28169465343194</v>
      </c>
      <c r="O30" s="8">
        <v>1.3428735837922301</v>
      </c>
      <c r="P30" s="8">
        <v>1.4391797947713001</v>
      </c>
      <c r="Q30" s="8">
        <v>1.2728153176538599</v>
      </c>
      <c r="R30" s="8">
        <v>1.3622746689334999</v>
      </c>
      <c r="S30" s="9">
        <f t="shared" si="4"/>
        <v>1.352574126362865</v>
      </c>
      <c r="V30" s="12">
        <v>2</v>
      </c>
      <c r="W30" s="14">
        <v>2015</v>
      </c>
      <c r="X30" s="8">
        <v>1.37517024672253</v>
      </c>
      <c r="Y30" s="8">
        <v>1.28169465343194</v>
      </c>
      <c r="Z30" s="8">
        <v>1.3428735837922301</v>
      </c>
      <c r="AA30" s="8">
        <v>1.4391797947713001</v>
      </c>
      <c r="AB30" s="8">
        <v>1.2728153176538599</v>
      </c>
      <c r="AC30" s="8">
        <v>1.3622746689334999</v>
      </c>
      <c r="AD30" s="9">
        <f t="shared" si="5"/>
        <v>1.352574126362865</v>
      </c>
      <c r="AF30" s="12">
        <v>2</v>
      </c>
      <c r="AG30" s="14">
        <v>2015</v>
      </c>
      <c r="AH30" s="8">
        <v>1.37517024672253</v>
      </c>
      <c r="AI30" s="8">
        <v>1.28169465343194</v>
      </c>
      <c r="AJ30" s="8">
        <v>1.3428735837922301</v>
      </c>
      <c r="AK30" s="8">
        <v>1.4391797947713001</v>
      </c>
      <c r="AL30" s="8">
        <v>1.2728153176538599</v>
      </c>
      <c r="AM30" s="8">
        <v>1.3622746689334999</v>
      </c>
      <c r="AN30" s="9">
        <f t="shared" si="6"/>
        <v>1.352574126362865</v>
      </c>
    </row>
    <row r="31" spans="1:41" ht="14.25" x14ac:dyDescent="0.2">
      <c r="A31" s="12">
        <v>3</v>
      </c>
      <c r="B31" s="14">
        <v>2015</v>
      </c>
      <c r="C31" s="8">
        <v>1.3769928327549099</v>
      </c>
      <c r="D31" s="8">
        <v>1.28838106089489</v>
      </c>
      <c r="E31" s="8">
        <v>1.3493857300935901</v>
      </c>
      <c r="F31" s="8">
        <v>1.5317158093758101</v>
      </c>
      <c r="G31" s="8">
        <v>1.29141533942427</v>
      </c>
      <c r="H31" s="8">
        <v>1.4326219847283299</v>
      </c>
      <c r="I31" s="9">
        <f t="shared" si="0"/>
        <v>1.39100385741096</v>
      </c>
      <c r="K31" s="12">
        <v>3</v>
      </c>
      <c r="L31" s="14">
        <v>2015</v>
      </c>
      <c r="M31" s="8">
        <v>1.3769928327549099</v>
      </c>
      <c r="N31" s="8">
        <v>1.28838106089489</v>
      </c>
      <c r="O31" s="8">
        <v>1.3493857300935901</v>
      </c>
      <c r="P31" s="8">
        <v>1.5317158093758101</v>
      </c>
      <c r="Q31" s="8">
        <v>1.29141533942427</v>
      </c>
      <c r="R31" s="8">
        <v>1.4326219847283299</v>
      </c>
      <c r="S31" s="9">
        <f t="shared" si="4"/>
        <v>1.39100385741096</v>
      </c>
      <c r="V31" s="12">
        <v>3</v>
      </c>
      <c r="W31" s="14">
        <v>2015</v>
      </c>
      <c r="X31" s="8">
        <v>1.3769928327549099</v>
      </c>
      <c r="Y31" s="8">
        <v>1.28838106089489</v>
      </c>
      <c r="Z31" s="8">
        <v>1.3493857300935901</v>
      </c>
      <c r="AA31" s="8">
        <v>1.5317158093758101</v>
      </c>
      <c r="AB31" s="8">
        <v>1.29141533942427</v>
      </c>
      <c r="AC31" s="8">
        <v>1.4326219847283299</v>
      </c>
      <c r="AD31" s="9">
        <f t="shared" si="5"/>
        <v>1.39100385741096</v>
      </c>
      <c r="AF31" s="12">
        <v>3</v>
      </c>
      <c r="AG31" s="14">
        <v>2015</v>
      </c>
      <c r="AH31" s="8">
        <v>1.3769928327549099</v>
      </c>
      <c r="AI31" s="8">
        <v>1.28838106089489</v>
      </c>
      <c r="AJ31" s="8">
        <v>1.3493857300935901</v>
      </c>
      <c r="AK31" s="8">
        <v>1.5317158093758101</v>
      </c>
      <c r="AL31" s="8">
        <v>1.29141533942427</v>
      </c>
      <c r="AM31" s="8">
        <v>1.4326219847283299</v>
      </c>
      <c r="AN31" s="9">
        <f t="shared" si="6"/>
        <v>1.39100385741096</v>
      </c>
    </row>
    <row r="32" spans="1:41" ht="14.25" x14ac:dyDescent="0.2">
      <c r="A32" s="12">
        <v>4</v>
      </c>
      <c r="B32" s="14">
        <v>2015</v>
      </c>
      <c r="C32" s="8">
        <v>1.3677111996321201</v>
      </c>
      <c r="D32" s="8">
        <v>1.2705160585072099</v>
      </c>
      <c r="E32" s="8">
        <v>1.33455592758229</v>
      </c>
      <c r="F32" s="8">
        <v>1.4378636458866201</v>
      </c>
      <c r="G32" s="8">
        <v>1.2738633814587501</v>
      </c>
      <c r="H32" s="8">
        <v>1.3566513124925501</v>
      </c>
      <c r="I32" s="9">
        <f t="shared" si="0"/>
        <v>1.3456036200374202</v>
      </c>
      <c r="J32" s="9">
        <f>AVERAGE(I29:I32)</f>
        <v>1.3567688899363077</v>
      </c>
      <c r="K32" s="12">
        <v>4</v>
      </c>
      <c r="L32" s="14">
        <v>2015</v>
      </c>
      <c r="M32" s="8">
        <v>1.3677111996321201</v>
      </c>
      <c r="N32" s="8">
        <v>1.2705160585072099</v>
      </c>
      <c r="O32" s="8">
        <v>1.33455592758229</v>
      </c>
      <c r="P32" s="8">
        <v>1.4378636458866201</v>
      </c>
      <c r="Q32" s="8">
        <v>1.2738633814587501</v>
      </c>
      <c r="R32" s="8">
        <v>1.3566513124925501</v>
      </c>
      <c r="S32" s="9">
        <f t="shared" si="4"/>
        <v>1.3456036200374202</v>
      </c>
      <c r="T32" s="9">
        <f>AVERAGE(S29:S32)</f>
        <v>1.3567688899363077</v>
      </c>
      <c r="V32" s="12">
        <v>4</v>
      </c>
      <c r="W32" s="14">
        <v>2015</v>
      </c>
      <c r="X32" s="8">
        <v>1.3677111996321201</v>
      </c>
      <c r="Y32" s="8">
        <v>1.2705160585072099</v>
      </c>
      <c r="Z32" s="8">
        <v>1.33455592758229</v>
      </c>
      <c r="AA32" s="8">
        <v>1.4378636458866201</v>
      </c>
      <c r="AB32" s="8">
        <v>1.2738633814587501</v>
      </c>
      <c r="AC32" s="8">
        <v>1.3566513124925501</v>
      </c>
      <c r="AD32" s="9">
        <f t="shared" si="5"/>
        <v>1.3456036200374202</v>
      </c>
      <c r="AE32" s="9">
        <f>AVERAGE(AD29:AD32)</f>
        <v>1.3567688899363077</v>
      </c>
      <c r="AF32" s="12">
        <v>4</v>
      </c>
      <c r="AG32" s="14">
        <v>2015</v>
      </c>
      <c r="AH32" s="8">
        <v>1.3677111996321201</v>
      </c>
      <c r="AI32" s="8">
        <v>1.2705160585072099</v>
      </c>
      <c r="AJ32" s="8">
        <v>1.33455592758229</v>
      </c>
      <c r="AK32" s="8">
        <v>1.4378636458866201</v>
      </c>
      <c r="AL32" s="8">
        <v>1.2738633814587501</v>
      </c>
      <c r="AM32" s="8">
        <v>1.3566513124925501</v>
      </c>
      <c r="AN32" s="9">
        <f t="shared" si="6"/>
        <v>1.3456036200374202</v>
      </c>
      <c r="AO32" s="9">
        <f>AVERAGE(AN29:AN32)</f>
        <v>1.3567688899363077</v>
      </c>
    </row>
    <row r="36" spans="3:8" x14ac:dyDescent="0.2">
      <c r="C36" s="9"/>
      <c r="D36" s="9"/>
      <c r="E36" s="9"/>
      <c r="F36" s="9"/>
      <c r="G36" s="9"/>
      <c r="H36" s="9"/>
    </row>
    <row r="37" spans="3:8" x14ac:dyDescent="0.2">
      <c r="C37" s="9"/>
      <c r="D37" s="9"/>
      <c r="E37" s="9"/>
      <c r="F37" s="9"/>
      <c r="G37" s="9"/>
      <c r="H37" s="9"/>
    </row>
    <row r="38" spans="3:8" x14ac:dyDescent="0.2">
      <c r="C38" s="9"/>
      <c r="D38" s="9"/>
      <c r="E38" s="9"/>
      <c r="F38" s="9"/>
      <c r="G38" s="9"/>
      <c r="H38" s="9"/>
    </row>
    <row r="39" spans="3:8" x14ac:dyDescent="0.2">
      <c r="C39" s="9"/>
      <c r="D39" s="9"/>
      <c r="E39" s="9"/>
      <c r="F39" s="9"/>
      <c r="G39" s="9"/>
      <c r="H39" s="9"/>
    </row>
    <row r="40" spans="3:8" x14ac:dyDescent="0.2">
      <c r="C40" s="9"/>
      <c r="D40" s="9"/>
      <c r="E40" s="9"/>
      <c r="F40" s="9"/>
      <c r="G40" s="9"/>
      <c r="H40" s="9"/>
    </row>
    <row r="41" spans="3:8" x14ac:dyDescent="0.2">
      <c r="C41" s="9"/>
      <c r="D41" s="9"/>
      <c r="E41" s="9"/>
      <c r="F41" s="9"/>
      <c r="G41" s="9"/>
      <c r="H41" s="9"/>
    </row>
    <row r="42" spans="3:8" x14ac:dyDescent="0.2">
      <c r="C42" s="9"/>
      <c r="D42" s="9"/>
      <c r="E42" s="9"/>
      <c r="F42" s="9"/>
      <c r="G42" s="9"/>
      <c r="H42" s="9"/>
    </row>
    <row r="43" spans="3:8" x14ac:dyDescent="0.2">
      <c r="C43" s="9"/>
      <c r="D43" s="9"/>
      <c r="E43" s="9"/>
      <c r="F43" s="9"/>
      <c r="G43" s="9"/>
      <c r="H43" s="9"/>
    </row>
    <row r="44" spans="3:8" x14ac:dyDescent="0.2">
      <c r="C44" s="9"/>
      <c r="D44" s="9"/>
      <c r="E44" s="9"/>
      <c r="F44" s="9"/>
      <c r="G44" s="9"/>
      <c r="H44" s="9"/>
    </row>
    <row r="45" spans="3:8" x14ac:dyDescent="0.2">
      <c r="C45" s="9"/>
      <c r="D45" s="9"/>
      <c r="E45" s="9"/>
      <c r="F45" s="9"/>
      <c r="G45" s="9"/>
      <c r="H45" s="9"/>
    </row>
    <row r="46" spans="3:8" x14ac:dyDescent="0.2">
      <c r="C46" s="9"/>
      <c r="D46" s="9"/>
      <c r="E46" s="9"/>
      <c r="F46" s="9"/>
      <c r="G46" s="9"/>
      <c r="H46" s="9"/>
    </row>
    <row r="47" spans="3:8" x14ac:dyDescent="0.2">
      <c r="C47" s="9"/>
      <c r="D47" s="9"/>
      <c r="E47" s="9"/>
      <c r="F47" s="9"/>
      <c r="G47" s="9"/>
      <c r="H47" s="9"/>
    </row>
    <row r="48" spans="3:8" x14ac:dyDescent="0.2">
      <c r="C48" s="9"/>
      <c r="D48" s="9"/>
      <c r="E48" s="9"/>
      <c r="F48" s="9"/>
      <c r="G48" s="9"/>
      <c r="H48" s="9"/>
    </row>
    <row r="49" spans="3:8" x14ac:dyDescent="0.2">
      <c r="C49" s="9"/>
      <c r="D49" s="9"/>
      <c r="E49" s="9"/>
      <c r="F49" s="9"/>
      <c r="G49" s="9"/>
      <c r="H49" s="9"/>
    </row>
    <row r="50" spans="3:8" x14ac:dyDescent="0.2">
      <c r="C50" s="9"/>
      <c r="D50" s="9"/>
      <c r="E50" s="9"/>
      <c r="F50" s="9"/>
      <c r="G50" s="9"/>
      <c r="H50" s="9"/>
    </row>
    <row r="51" spans="3:8" x14ac:dyDescent="0.2">
      <c r="C51" s="9"/>
      <c r="D51" s="9"/>
      <c r="E51" s="9"/>
      <c r="F51" s="9"/>
      <c r="G51" s="9"/>
      <c r="H51" s="9"/>
    </row>
    <row r="52" spans="3:8" x14ac:dyDescent="0.2">
      <c r="C52" s="9"/>
      <c r="D52" s="9"/>
      <c r="E52" s="9"/>
      <c r="F52" s="9"/>
      <c r="G52" s="9"/>
      <c r="H52" s="9"/>
    </row>
    <row r="53" spans="3:8" x14ac:dyDescent="0.2">
      <c r="C53" s="9"/>
      <c r="D53" s="9"/>
      <c r="E53" s="9"/>
      <c r="F53" s="9"/>
      <c r="G53" s="9"/>
      <c r="H53" s="9"/>
    </row>
    <row r="54" spans="3:8" x14ac:dyDescent="0.2">
      <c r="C54" s="9"/>
      <c r="D54" s="9"/>
      <c r="E54" s="9"/>
      <c r="F54" s="9"/>
      <c r="G54" s="9"/>
      <c r="H54" s="9"/>
    </row>
    <row r="55" spans="3:8" x14ac:dyDescent="0.2">
      <c r="C55" s="9"/>
      <c r="D55" s="9"/>
      <c r="E55" s="9"/>
      <c r="F55" s="9"/>
      <c r="G55" s="9"/>
      <c r="H55" s="9"/>
    </row>
  </sheetData>
  <mergeCells count="16">
    <mergeCell ref="L3:L4"/>
    <mergeCell ref="M3:O3"/>
    <mergeCell ref="P3:R3"/>
    <mergeCell ref="V3:V4"/>
    <mergeCell ref="A3:A4"/>
    <mergeCell ref="B3:B4"/>
    <mergeCell ref="C3:E3"/>
    <mergeCell ref="F3:H3"/>
    <mergeCell ref="K3:K4"/>
    <mergeCell ref="AG3:AG4"/>
    <mergeCell ref="AH3:AJ3"/>
    <mergeCell ref="AK3:AM3"/>
    <mergeCell ref="W3:W4"/>
    <mergeCell ref="X3:Z3"/>
    <mergeCell ref="AA3:AC3"/>
    <mergeCell ref="AF3:AF4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65"/>
  <sheetViews>
    <sheetView zoomScale="70" zoomScaleNormal="70" workbookViewId="0">
      <selection activeCell="I30" sqref="I30"/>
    </sheetView>
  </sheetViews>
  <sheetFormatPr baseColWidth="10" defaultRowHeight="12.75" x14ac:dyDescent="0.2"/>
  <cols>
    <col min="1" max="16384" width="11.42578125" style="16"/>
  </cols>
  <sheetData>
    <row r="1" spans="1:121" ht="30.75" customHeight="1" x14ac:dyDescent="0.3">
      <c r="A1" s="15" t="s">
        <v>179</v>
      </c>
      <c r="M1" s="15" t="s">
        <v>180</v>
      </c>
      <c r="Y1" s="49" t="s">
        <v>181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49" t="s">
        <v>182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1" t="s">
        <v>183</v>
      </c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2" t="s">
        <v>184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W1" s="49" t="s">
        <v>185</v>
      </c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49" t="s">
        <v>178</v>
      </c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</row>
    <row r="2" spans="1:121" x14ac:dyDescent="0.2"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</row>
    <row r="3" spans="1:121" x14ac:dyDescent="0.2">
      <c r="A3" s="53"/>
      <c r="H3" s="53"/>
      <c r="I3" s="53"/>
      <c r="J3" s="53"/>
      <c r="K3" s="53"/>
      <c r="Y3" s="54"/>
      <c r="Z3" s="50"/>
      <c r="AA3" s="50"/>
      <c r="AB3" s="50"/>
      <c r="AC3" s="50"/>
      <c r="AD3" s="50"/>
      <c r="AE3" s="50"/>
      <c r="AF3" s="54"/>
      <c r="AG3" s="54"/>
      <c r="AH3" s="54"/>
      <c r="AI3" s="54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4"/>
      <c r="AY3" s="50"/>
      <c r="AZ3" s="50"/>
      <c r="BA3" s="50"/>
      <c r="BB3" s="50"/>
      <c r="BC3" s="50"/>
      <c r="BD3" s="50"/>
      <c r="BE3" s="54"/>
      <c r="BF3" s="54"/>
      <c r="BG3" s="54"/>
      <c r="BH3" s="54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W3" s="54"/>
      <c r="BX3" s="50"/>
      <c r="BY3" s="50"/>
      <c r="BZ3" s="50"/>
      <c r="CA3" s="50"/>
      <c r="CB3" s="50"/>
      <c r="CC3" s="50"/>
      <c r="CD3" s="54"/>
      <c r="CE3" s="54"/>
      <c r="CF3" s="54"/>
      <c r="CG3" s="54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</row>
    <row r="4" spans="1:121" x14ac:dyDescent="0.2">
      <c r="H4" s="55"/>
      <c r="I4" s="53"/>
      <c r="J4" s="53"/>
      <c r="K4" s="56"/>
      <c r="Y4" s="50"/>
      <c r="Z4" s="50"/>
      <c r="AA4" s="50"/>
      <c r="AB4" s="50"/>
      <c r="AC4" s="50"/>
      <c r="AD4" s="50"/>
      <c r="AE4" s="50"/>
      <c r="AF4" s="54"/>
      <c r="AG4" s="54"/>
      <c r="AH4" s="54"/>
      <c r="AI4" s="57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4"/>
      <c r="BF4" s="54"/>
      <c r="BG4" s="54"/>
      <c r="BH4" s="57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W4" s="50"/>
      <c r="BX4" s="50"/>
      <c r="BY4" s="50"/>
      <c r="BZ4" s="50"/>
      <c r="CA4" s="50"/>
      <c r="CB4" s="50"/>
      <c r="CC4" s="50"/>
      <c r="CD4" s="54"/>
      <c r="CE4" s="54"/>
      <c r="CF4" s="54"/>
      <c r="CG4" s="57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x14ac:dyDescent="0.2">
      <c r="H5" s="53"/>
      <c r="Y5" s="50"/>
      <c r="Z5" s="50"/>
      <c r="AA5" s="50"/>
      <c r="AB5" s="50"/>
      <c r="AC5" s="50"/>
      <c r="AD5" s="50"/>
      <c r="AE5" s="50"/>
      <c r="AF5" s="54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4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W5" s="50"/>
      <c r="BX5" s="50"/>
      <c r="BY5" s="50"/>
      <c r="BZ5" s="50"/>
      <c r="CA5" s="50"/>
      <c r="CB5" s="50"/>
      <c r="CC5" s="50"/>
      <c r="CD5" s="54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x14ac:dyDescent="0.2">
      <c r="H6" s="53"/>
      <c r="Y6" s="50"/>
      <c r="Z6" s="50"/>
      <c r="AA6" s="50"/>
      <c r="AB6" s="50"/>
      <c r="AC6" s="50"/>
      <c r="AD6" s="50"/>
      <c r="AE6" s="50"/>
      <c r="AF6" s="54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4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W6" s="50"/>
      <c r="BX6" s="50"/>
      <c r="BY6" s="50"/>
      <c r="BZ6" s="50"/>
      <c r="CA6" s="50"/>
      <c r="CB6" s="50"/>
      <c r="CC6" s="50"/>
      <c r="CD6" s="54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x14ac:dyDescent="0.2">
      <c r="H7" s="53"/>
      <c r="Y7" s="50"/>
      <c r="Z7" s="50"/>
      <c r="AA7" s="50"/>
      <c r="AB7" s="50"/>
      <c r="AC7" s="50"/>
      <c r="AD7" s="50"/>
      <c r="AE7" s="50"/>
      <c r="AF7" s="54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4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W7" s="50"/>
      <c r="BX7" s="50"/>
      <c r="BY7" s="50"/>
      <c r="BZ7" s="50"/>
      <c r="CA7" s="50"/>
      <c r="CB7" s="50"/>
      <c r="CC7" s="50"/>
      <c r="CD7" s="54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</row>
    <row r="8" spans="1:121" x14ac:dyDescent="0.2">
      <c r="H8" s="53"/>
      <c r="Y8" s="50"/>
      <c r="Z8" s="50"/>
      <c r="AA8" s="50"/>
      <c r="AB8" s="50"/>
      <c r="AC8" s="50"/>
      <c r="AD8" s="50"/>
      <c r="AE8" s="50"/>
      <c r="AF8" s="54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4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W8" s="50"/>
      <c r="BX8" s="50"/>
      <c r="BY8" s="50"/>
      <c r="BZ8" s="50"/>
      <c r="CA8" s="50"/>
      <c r="CB8" s="50"/>
      <c r="CC8" s="50"/>
      <c r="CD8" s="54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</row>
    <row r="9" spans="1:121" x14ac:dyDescent="0.2">
      <c r="H9" s="53"/>
      <c r="Y9" s="50"/>
      <c r="Z9" s="50"/>
      <c r="AA9" s="50"/>
      <c r="AB9" s="50"/>
      <c r="AC9" s="50"/>
      <c r="AD9" s="50"/>
      <c r="AE9" s="50"/>
      <c r="AF9" s="54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4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W9" s="50"/>
      <c r="BX9" s="50"/>
      <c r="BY9" s="50"/>
      <c r="BZ9" s="50"/>
      <c r="CA9" s="50"/>
      <c r="CB9" s="50"/>
      <c r="CC9" s="50"/>
      <c r="CD9" s="54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</row>
    <row r="10" spans="1:121" x14ac:dyDescent="0.2">
      <c r="H10" s="53"/>
      <c r="Y10" s="50"/>
      <c r="Z10" s="50"/>
      <c r="AA10" s="50"/>
      <c r="AB10" s="50"/>
      <c r="AC10" s="50"/>
      <c r="AD10" s="50"/>
      <c r="AE10" s="50"/>
      <c r="AF10" s="54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4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W10" s="50"/>
      <c r="BX10" s="50"/>
      <c r="BY10" s="50"/>
      <c r="BZ10" s="50"/>
      <c r="CA10" s="50"/>
      <c r="CB10" s="50"/>
      <c r="CC10" s="50"/>
      <c r="CD10" s="54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</row>
    <row r="11" spans="1:121" x14ac:dyDescent="0.2">
      <c r="H11" s="53"/>
      <c r="Y11" s="50"/>
      <c r="Z11" s="50"/>
      <c r="AA11" s="50"/>
      <c r="AB11" s="50"/>
      <c r="AC11" s="50"/>
      <c r="AD11" s="50"/>
      <c r="AE11" s="50"/>
      <c r="AF11" s="54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4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W11" s="50"/>
      <c r="BX11" s="50"/>
      <c r="BY11" s="50"/>
      <c r="BZ11" s="50"/>
      <c r="CA11" s="50"/>
      <c r="CB11" s="50"/>
      <c r="CC11" s="50"/>
      <c r="CD11" s="54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</row>
    <row r="12" spans="1:121" x14ac:dyDescent="0.2">
      <c r="H12" s="53"/>
      <c r="Y12" s="50"/>
      <c r="Z12" s="50"/>
      <c r="AA12" s="50"/>
      <c r="AB12" s="50"/>
      <c r="AC12" s="50"/>
      <c r="AD12" s="50"/>
      <c r="AE12" s="50"/>
      <c r="AF12" s="54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4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W12" s="50"/>
      <c r="BX12" s="50"/>
      <c r="BY12" s="50"/>
      <c r="BZ12" s="50"/>
      <c r="CA12" s="50"/>
      <c r="CB12" s="50"/>
      <c r="CC12" s="50"/>
      <c r="CD12" s="54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</row>
    <row r="13" spans="1:121" x14ac:dyDescent="0.2">
      <c r="H13" s="53"/>
      <c r="Y13" s="50"/>
      <c r="Z13" s="50"/>
      <c r="AA13" s="50"/>
      <c r="AB13" s="50"/>
      <c r="AC13" s="50"/>
      <c r="AD13" s="50"/>
      <c r="AE13" s="50"/>
      <c r="AF13" s="54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4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W13" s="50"/>
      <c r="BX13" s="50"/>
      <c r="BY13" s="50"/>
      <c r="BZ13" s="50"/>
      <c r="CA13" s="50"/>
      <c r="CB13" s="50"/>
      <c r="CC13" s="50"/>
      <c r="CD13" s="54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</row>
    <row r="14" spans="1:121" x14ac:dyDescent="0.2">
      <c r="H14" s="53"/>
      <c r="Y14" s="50"/>
      <c r="Z14" s="50"/>
      <c r="AA14" s="50"/>
      <c r="AB14" s="50"/>
      <c r="AC14" s="50"/>
      <c r="AD14" s="50"/>
      <c r="AE14" s="50"/>
      <c r="AF14" s="54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4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W14" s="50"/>
      <c r="BX14" s="50"/>
      <c r="BY14" s="50"/>
      <c r="BZ14" s="50"/>
      <c r="CA14" s="50"/>
      <c r="CB14" s="50"/>
      <c r="CC14" s="50"/>
      <c r="CD14" s="54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</row>
    <row r="15" spans="1:121" x14ac:dyDescent="0.2">
      <c r="H15" s="53"/>
      <c r="Y15" s="50"/>
      <c r="Z15" s="50"/>
      <c r="AA15" s="50"/>
      <c r="AB15" s="50"/>
      <c r="AC15" s="50"/>
      <c r="AD15" s="50"/>
      <c r="AE15" s="50"/>
      <c r="AF15" s="54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4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W15" s="50"/>
      <c r="BX15" s="50"/>
      <c r="BY15" s="50"/>
      <c r="BZ15" s="50"/>
      <c r="CA15" s="50"/>
      <c r="CB15" s="50"/>
      <c r="CC15" s="50"/>
      <c r="CD15" s="54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1:121" x14ac:dyDescent="0.2">
      <c r="H16" s="53"/>
      <c r="Y16" s="50"/>
      <c r="Z16" s="50"/>
      <c r="AA16" s="50"/>
      <c r="AB16" s="50"/>
      <c r="AC16" s="50"/>
      <c r="AD16" s="50"/>
      <c r="AE16" s="50"/>
      <c r="AF16" s="54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4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W16" s="50"/>
      <c r="BX16" s="50"/>
      <c r="BY16" s="50"/>
      <c r="BZ16" s="50"/>
      <c r="CA16" s="50"/>
      <c r="CB16" s="50"/>
      <c r="CC16" s="50"/>
      <c r="CD16" s="54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</row>
    <row r="17" spans="1:121" x14ac:dyDescent="0.2">
      <c r="H17" s="53"/>
      <c r="Y17" s="50"/>
      <c r="Z17" s="50"/>
      <c r="AA17" s="50"/>
      <c r="AB17" s="50"/>
      <c r="AC17" s="50"/>
      <c r="AD17" s="50"/>
      <c r="AE17" s="50"/>
      <c r="AF17" s="54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4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W17" s="50"/>
      <c r="BX17" s="50"/>
      <c r="BY17" s="50"/>
      <c r="BZ17" s="50"/>
      <c r="CA17" s="50"/>
      <c r="CB17" s="50"/>
      <c r="CC17" s="50"/>
      <c r="CD17" s="54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</row>
    <row r="18" spans="1:121" x14ac:dyDescent="0.2">
      <c r="H18" s="53"/>
      <c r="Y18" s="50"/>
      <c r="Z18" s="50"/>
      <c r="AA18" s="50"/>
      <c r="AB18" s="50"/>
      <c r="AC18" s="50"/>
      <c r="AD18" s="50"/>
      <c r="AE18" s="50"/>
      <c r="AF18" s="54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4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W18" s="50"/>
      <c r="BX18" s="50"/>
      <c r="BY18" s="50"/>
      <c r="BZ18" s="50"/>
      <c r="CA18" s="50"/>
      <c r="CB18" s="50"/>
      <c r="CC18" s="50"/>
      <c r="CD18" s="54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</row>
    <row r="19" spans="1:121" x14ac:dyDescent="0.2">
      <c r="H19" s="53"/>
      <c r="Y19" s="50"/>
      <c r="Z19" s="50"/>
      <c r="AA19" s="50"/>
      <c r="AB19" s="50"/>
      <c r="AC19" s="50"/>
      <c r="AD19" s="50"/>
      <c r="AE19" s="50"/>
      <c r="AF19" s="54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4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W19" s="50"/>
      <c r="BX19" s="50"/>
      <c r="BY19" s="50"/>
      <c r="BZ19" s="50"/>
      <c r="CA19" s="50"/>
      <c r="CB19" s="50"/>
      <c r="CC19" s="50"/>
      <c r="CD19" s="54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x14ac:dyDescent="0.2">
      <c r="H20" s="53"/>
      <c r="Y20" s="50"/>
      <c r="Z20" s="50"/>
      <c r="AA20" s="50"/>
      <c r="AB20" s="50"/>
      <c r="AC20" s="50"/>
      <c r="AD20" s="50"/>
      <c r="AE20" s="50"/>
      <c r="AF20" s="54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4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W20" s="50"/>
      <c r="BX20" s="50"/>
      <c r="BY20" s="50"/>
      <c r="BZ20" s="50"/>
      <c r="CA20" s="50"/>
      <c r="CB20" s="50"/>
      <c r="CC20" s="50"/>
      <c r="CD20" s="54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x14ac:dyDescent="0.2">
      <c r="A21" s="53"/>
      <c r="H21" s="53"/>
      <c r="I21" s="53"/>
      <c r="J21" s="53"/>
      <c r="K21" s="53"/>
      <c r="Y21" s="54"/>
      <c r="Z21" s="50"/>
      <c r="AA21" s="50"/>
      <c r="AB21" s="50"/>
      <c r="AC21" s="50"/>
      <c r="AD21" s="50"/>
      <c r="AE21" s="50"/>
      <c r="AF21" s="54"/>
      <c r="AG21" s="54"/>
      <c r="AH21" s="54"/>
      <c r="AI21" s="54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4"/>
      <c r="AY21" s="50"/>
      <c r="AZ21" s="50"/>
      <c r="BA21" s="50"/>
      <c r="BB21" s="50"/>
      <c r="BC21" s="50"/>
      <c r="BD21" s="50"/>
      <c r="BE21" s="54"/>
      <c r="BF21" s="54"/>
      <c r="BG21" s="54"/>
      <c r="BH21" s="54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W21" s="54"/>
      <c r="BX21" s="50"/>
      <c r="BY21" s="50"/>
      <c r="BZ21" s="50"/>
      <c r="CA21" s="50"/>
      <c r="CB21" s="50"/>
      <c r="CC21" s="50"/>
      <c r="CD21" s="54"/>
      <c r="CE21" s="54"/>
      <c r="CF21" s="54"/>
      <c r="CG21" s="54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x14ac:dyDescent="0.2">
      <c r="G22" s="53"/>
      <c r="H22" s="53"/>
      <c r="I22" s="53"/>
      <c r="J22" s="53"/>
      <c r="Y22" s="50" t="s">
        <v>37</v>
      </c>
      <c r="Z22" s="50"/>
      <c r="AA22" s="50"/>
      <c r="AB22" s="50"/>
      <c r="AC22" s="50"/>
      <c r="AD22" s="50"/>
      <c r="AE22" s="54"/>
      <c r="AF22" s="54"/>
      <c r="AG22" s="54"/>
      <c r="AH22" s="54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Y22" s="50"/>
      <c r="AZ22" s="50"/>
      <c r="BA22" s="50"/>
      <c r="BB22" s="50"/>
      <c r="BC22" s="50"/>
      <c r="BD22" s="54"/>
      <c r="BE22" s="54"/>
      <c r="BF22" s="54"/>
      <c r="BG22" s="54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W22" s="50" t="s">
        <v>37</v>
      </c>
      <c r="BX22" s="50"/>
      <c r="BY22" s="50"/>
      <c r="BZ22" s="50"/>
      <c r="CA22" s="50"/>
      <c r="CB22" s="50"/>
      <c r="CC22" s="54"/>
      <c r="CD22" s="54"/>
      <c r="CE22" s="54"/>
      <c r="CF22" s="54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ht="15" x14ac:dyDescent="0.2">
      <c r="A23" s="16" t="s">
        <v>37</v>
      </c>
      <c r="B23" s="53"/>
      <c r="C23" s="53"/>
      <c r="D23" s="53"/>
      <c r="E23" s="53"/>
      <c r="F23" s="53"/>
      <c r="H23" s="58"/>
      <c r="I23" s="59"/>
      <c r="J23" s="60"/>
      <c r="K23" s="59"/>
      <c r="L23" s="60"/>
      <c r="M23" s="59"/>
      <c r="N23" s="60"/>
      <c r="Y23" s="54"/>
      <c r="Z23" s="54"/>
      <c r="AA23" s="54"/>
      <c r="AB23" s="54"/>
      <c r="AC23" s="54"/>
      <c r="AD23" s="54"/>
      <c r="AE23" s="50"/>
      <c r="AF23" s="54"/>
      <c r="AG23" s="61"/>
      <c r="AH23" s="62"/>
      <c r="AI23" s="61"/>
      <c r="AJ23" s="62"/>
      <c r="AK23" s="61"/>
      <c r="AL23" s="62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 t="s">
        <v>37</v>
      </c>
      <c r="AY23" s="54"/>
      <c r="AZ23" s="54"/>
      <c r="BA23" s="54"/>
      <c r="BB23" s="54"/>
      <c r="BC23" s="54"/>
      <c r="BD23" s="50"/>
      <c r="BE23" s="54"/>
      <c r="BF23" s="61"/>
      <c r="BG23" s="62"/>
      <c r="BH23" s="61"/>
      <c r="BI23" s="62"/>
      <c r="BJ23" s="61"/>
      <c r="BK23" s="62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W23" s="54"/>
      <c r="BX23" s="54"/>
      <c r="BY23" s="54"/>
      <c r="BZ23" s="54"/>
      <c r="CA23" s="54"/>
      <c r="CB23" s="54"/>
      <c r="CC23" s="50"/>
      <c r="CD23" s="54"/>
      <c r="CE23" s="61"/>
      <c r="CF23" s="62"/>
      <c r="CG23" s="61"/>
      <c r="CH23" s="62"/>
      <c r="CI23" s="61"/>
      <c r="CJ23" s="62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x14ac:dyDescent="0.2">
      <c r="A24" s="63"/>
      <c r="B24" s="63" t="s">
        <v>7</v>
      </c>
      <c r="C24" s="63" t="s">
        <v>8</v>
      </c>
      <c r="D24" s="63" t="s">
        <v>9</v>
      </c>
      <c r="E24" s="63" t="s">
        <v>53</v>
      </c>
      <c r="F24" s="63" t="s">
        <v>54</v>
      </c>
      <c r="G24" s="63"/>
      <c r="H24" s="53"/>
      <c r="I24" s="63" t="s">
        <v>47</v>
      </c>
      <c r="J24" s="63" t="s">
        <v>48</v>
      </c>
      <c r="K24" s="63" t="s">
        <v>49</v>
      </c>
      <c r="L24" s="63" t="s">
        <v>50</v>
      </c>
      <c r="M24" s="63" t="s">
        <v>51</v>
      </c>
      <c r="N24" s="63" t="s">
        <v>52</v>
      </c>
      <c r="O24" s="58"/>
      <c r="P24" s="63" t="s">
        <v>61</v>
      </c>
      <c r="Q24" s="63" t="s">
        <v>60</v>
      </c>
      <c r="R24" s="63" t="s">
        <v>59</v>
      </c>
      <c r="S24" s="63" t="s">
        <v>58</v>
      </c>
      <c r="T24" s="58"/>
      <c r="U24" s="58"/>
      <c r="Y24" s="64"/>
      <c r="Z24" s="64" t="s">
        <v>64</v>
      </c>
      <c r="AA24" s="64" t="s">
        <v>65</v>
      </c>
      <c r="AB24" s="64" t="s">
        <v>67</v>
      </c>
      <c r="AC24" s="64" t="s">
        <v>86</v>
      </c>
      <c r="AD24" s="64" t="s">
        <v>88</v>
      </c>
      <c r="AE24" s="64"/>
      <c r="AF24" s="54"/>
      <c r="AG24" s="64" t="s">
        <v>89</v>
      </c>
      <c r="AH24" s="64" t="s">
        <v>90</v>
      </c>
      <c r="AI24" s="64" t="s">
        <v>91</v>
      </c>
      <c r="AJ24" s="64" t="s">
        <v>92</v>
      </c>
      <c r="AK24" s="64" t="s">
        <v>93</v>
      </c>
      <c r="AL24" s="64" t="s">
        <v>94</v>
      </c>
      <c r="AM24" s="54"/>
      <c r="AN24" s="64" t="s">
        <v>95</v>
      </c>
      <c r="AO24" s="64" t="s">
        <v>96</v>
      </c>
      <c r="AP24" s="64" t="s">
        <v>97</v>
      </c>
      <c r="AQ24" s="64" t="s">
        <v>98</v>
      </c>
      <c r="AR24" s="54"/>
      <c r="AS24" s="54"/>
      <c r="AT24" s="54"/>
      <c r="AU24" s="54"/>
      <c r="AV24" s="54"/>
      <c r="AW24" s="50"/>
      <c r="AX24" s="64"/>
      <c r="AY24" s="64" t="s">
        <v>70</v>
      </c>
      <c r="AZ24" s="64" t="s">
        <v>71</v>
      </c>
      <c r="BA24" s="64" t="s">
        <v>72</v>
      </c>
      <c r="BB24" s="64" t="s">
        <v>129</v>
      </c>
      <c r="BC24" s="64" t="s">
        <v>130</v>
      </c>
      <c r="BD24" s="64"/>
      <c r="BE24" s="54"/>
      <c r="BF24" s="64" t="s">
        <v>131</v>
      </c>
      <c r="BG24" s="64" t="s">
        <v>132</v>
      </c>
      <c r="BH24" s="64" t="s">
        <v>133</v>
      </c>
      <c r="BI24" s="64" t="s">
        <v>134</v>
      </c>
      <c r="BJ24" s="64" t="s">
        <v>135</v>
      </c>
      <c r="BK24" s="64" t="s">
        <v>136</v>
      </c>
      <c r="BL24" s="54"/>
      <c r="BM24" s="64" t="s">
        <v>137</v>
      </c>
      <c r="BN24" s="64" t="s">
        <v>138</v>
      </c>
      <c r="BO24" s="64" t="s">
        <v>139</v>
      </c>
      <c r="BP24" s="64" t="s">
        <v>140</v>
      </c>
      <c r="BQ24" s="54"/>
      <c r="BR24" s="54"/>
      <c r="BS24" s="50"/>
      <c r="BT24" s="50"/>
      <c r="BU24" s="50"/>
      <c r="BW24" s="64"/>
      <c r="BX24" s="64" t="s">
        <v>147</v>
      </c>
      <c r="BY24" s="64" t="s">
        <v>148</v>
      </c>
      <c r="BZ24" s="64" t="s">
        <v>149</v>
      </c>
      <c r="CA24" s="64" t="s">
        <v>150</v>
      </c>
      <c r="CB24" s="64" t="s">
        <v>151</v>
      </c>
      <c r="CC24" s="64"/>
      <c r="CD24" s="54"/>
      <c r="CE24" s="64" t="s">
        <v>152</v>
      </c>
      <c r="CF24" s="64" t="s">
        <v>153</v>
      </c>
      <c r="CG24" s="64" t="s">
        <v>154</v>
      </c>
      <c r="CH24" s="64" t="s">
        <v>155</v>
      </c>
      <c r="CI24" s="64" t="s">
        <v>156</v>
      </c>
      <c r="CJ24" s="64" t="s">
        <v>156</v>
      </c>
      <c r="CK24" s="54"/>
      <c r="CL24" s="64" t="s">
        <v>157</v>
      </c>
      <c r="CM24" s="64" t="s">
        <v>158</v>
      </c>
      <c r="CN24" s="64" t="s">
        <v>159</v>
      </c>
      <c r="CO24" s="64" t="s">
        <v>160</v>
      </c>
      <c r="CP24" s="54"/>
      <c r="CQ24" s="54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ht="15" x14ac:dyDescent="0.2">
      <c r="A25" s="63" t="s">
        <v>10</v>
      </c>
      <c r="B25" s="65">
        <f>'Preise für ausgehende Anrufe'!E5</f>
        <v>1.07935881876613</v>
      </c>
      <c r="C25" s="65">
        <f>'Preise für ausgehende Anrufe'!H5</f>
        <v>1.0110435331647301</v>
      </c>
      <c r="D25" s="65">
        <f>'Preise für ausgehende Anrufe'!K5</f>
        <v>2.68862102198799</v>
      </c>
      <c r="E25" s="23">
        <f>'Preise für einkommende Anrufe'!E5</f>
        <v>0.50333998640973687</v>
      </c>
      <c r="F25" s="23">
        <f>'Preise für einkommende Anrufe'!H5</f>
        <v>2.0856850343194102</v>
      </c>
      <c r="G25" s="23"/>
      <c r="H25" s="63" t="s">
        <v>10</v>
      </c>
      <c r="I25" s="21">
        <v>1.0667175487541252</v>
      </c>
      <c r="J25" s="21">
        <v>1.299721280519083</v>
      </c>
      <c r="K25" s="21">
        <v>0.98066333707390685</v>
      </c>
      <c r="L25" s="21">
        <v>1.4169409954742351</v>
      </c>
      <c r="M25" s="21">
        <v>2.6727243421856843</v>
      </c>
      <c r="N25" s="21">
        <v>3.8527330839836296</v>
      </c>
      <c r="O25" s="66"/>
      <c r="P25" s="67">
        <v>0.49252338880715496</v>
      </c>
      <c r="Q25" s="67">
        <v>0.61199428131107148</v>
      </c>
      <c r="R25" s="67">
        <v>2.0747513122382073</v>
      </c>
      <c r="S25" s="67">
        <v>2.4661137192479918</v>
      </c>
      <c r="Y25" s="64" t="s">
        <v>99</v>
      </c>
      <c r="Z25" s="68">
        <v>1.07935881876613</v>
      </c>
      <c r="AA25" s="68">
        <v>1.0110435331647301</v>
      </c>
      <c r="AB25" s="68">
        <v>2.68862102198799</v>
      </c>
      <c r="AC25" s="69">
        <v>0.50333998640973687</v>
      </c>
      <c r="AD25" s="69">
        <v>2.0856850343194102</v>
      </c>
      <c r="AE25" s="69"/>
      <c r="AF25" s="64" t="s">
        <v>99</v>
      </c>
      <c r="AG25" s="21">
        <v>1.0667175487541252</v>
      </c>
      <c r="AH25" s="21">
        <v>1.299721280519083</v>
      </c>
      <c r="AI25" s="21">
        <v>0.98066333707390685</v>
      </c>
      <c r="AJ25" s="21">
        <v>1.4169409954742351</v>
      </c>
      <c r="AK25" s="21">
        <v>2.6727243421856843</v>
      </c>
      <c r="AL25" s="21">
        <v>3.8527330839836296</v>
      </c>
      <c r="AM25" s="66"/>
      <c r="AN25" s="67">
        <v>0.49252338880715496</v>
      </c>
      <c r="AO25" s="67">
        <v>0.61199428131107148</v>
      </c>
      <c r="AP25" s="67">
        <v>2.0747513122382073</v>
      </c>
      <c r="AQ25" s="67">
        <v>2.4661137192479918</v>
      </c>
      <c r="AR25" s="50"/>
      <c r="AS25" s="50"/>
      <c r="AT25" s="50"/>
      <c r="AU25" s="50"/>
      <c r="AV25" s="50"/>
      <c r="AW25" s="50"/>
      <c r="AX25" s="64" t="s">
        <v>10</v>
      </c>
      <c r="AY25" s="68">
        <v>1.07935881876613</v>
      </c>
      <c r="AZ25" s="68">
        <v>1.0110435331647301</v>
      </c>
      <c r="BA25" s="68">
        <v>2.68862102198799</v>
      </c>
      <c r="BB25" s="69">
        <v>0.50333998640973687</v>
      </c>
      <c r="BC25" s="69">
        <v>2.0856850343194102</v>
      </c>
      <c r="BD25" s="69"/>
      <c r="BE25" s="64" t="s">
        <v>10</v>
      </c>
      <c r="BF25" s="21">
        <v>1.0667175487541252</v>
      </c>
      <c r="BG25" s="21">
        <v>1.299721280519083</v>
      </c>
      <c r="BH25" s="21">
        <v>0.98066333707390685</v>
      </c>
      <c r="BI25" s="21">
        <v>1.4169409954742351</v>
      </c>
      <c r="BJ25" s="21">
        <v>2.6727243421856843</v>
      </c>
      <c r="BK25" s="21">
        <v>3.8527330839836296</v>
      </c>
      <c r="BL25" s="70"/>
      <c r="BM25" s="67">
        <v>0.49252338880715496</v>
      </c>
      <c r="BN25" s="67">
        <v>0.61199428131107148</v>
      </c>
      <c r="BO25" s="67">
        <v>2.0747513122382073</v>
      </c>
      <c r="BP25" s="67">
        <v>2.4661137192479918</v>
      </c>
      <c r="BQ25" s="50"/>
      <c r="BR25" s="50"/>
      <c r="BS25" s="50"/>
      <c r="BT25" s="50"/>
      <c r="BU25" s="50"/>
      <c r="BW25" s="64" t="s">
        <v>99</v>
      </c>
      <c r="BX25" s="68">
        <v>1.07935881876613</v>
      </c>
      <c r="BY25" s="68">
        <v>1.0110435331647301</v>
      </c>
      <c r="BZ25" s="68">
        <v>2.68862102198799</v>
      </c>
      <c r="CA25" s="69">
        <v>0.50333998640973687</v>
      </c>
      <c r="CB25" s="69">
        <v>2.0856850343194102</v>
      </c>
      <c r="CC25" s="69"/>
      <c r="CD25" s="64" t="s">
        <v>99</v>
      </c>
      <c r="CE25" s="21">
        <v>1.0667175487541252</v>
      </c>
      <c r="CF25" s="21">
        <v>1.299721280519083</v>
      </c>
      <c r="CG25" s="21">
        <v>0.98066333707390685</v>
      </c>
      <c r="CH25" s="21">
        <v>1.4169409954742351</v>
      </c>
      <c r="CI25" s="21">
        <v>2.6727243421856843</v>
      </c>
      <c r="CJ25" s="21">
        <v>3.8527330839836296</v>
      </c>
      <c r="CK25" s="70"/>
      <c r="CL25" s="67">
        <v>0.49252338880715496</v>
      </c>
      <c r="CM25" s="67">
        <v>0.61199428131107148</v>
      </c>
      <c r="CN25" s="67">
        <v>2.0747513122382073</v>
      </c>
      <c r="CO25" s="67">
        <v>2.4661137192479918</v>
      </c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ht="15" x14ac:dyDescent="0.2">
      <c r="A26" s="63" t="s">
        <v>11</v>
      </c>
      <c r="B26" s="65">
        <f>'Preise für ausgehende Anrufe'!E6</f>
        <v>1.0825195775985399</v>
      </c>
      <c r="C26" s="65">
        <f>'Preise für ausgehende Anrufe'!H6</f>
        <v>1.03092122722789</v>
      </c>
      <c r="D26" s="65">
        <f>'Preise für ausgehende Anrufe'!K6</f>
        <v>2.6159389371191502</v>
      </c>
      <c r="E26" s="23">
        <f>'Preise für einkommende Anrufe'!E6</f>
        <v>0.50143808492051556</v>
      </c>
      <c r="F26" s="23">
        <f>'Preise für einkommende Anrufe'!H6</f>
        <v>1.97791586667673</v>
      </c>
      <c r="G26" s="23"/>
      <c r="H26" s="63" t="s">
        <v>11</v>
      </c>
      <c r="I26" s="21">
        <v>1.0713870482744372</v>
      </c>
      <c r="J26" s="21">
        <v>1.2447869227733914</v>
      </c>
      <c r="K26" s="21">
        <v>1.0018853360639288</v>
      </c>
      <c r="L26" s="21">
        <v>1.3634984625056332</v>
      </c>
      <c r="M26" s="21">
        <v>2.5976769173589798</v>
      </c>
      <c r="N26" s="21">
        <v>3.6656628248049827</v>
      </c>
      <c r="O26" s="66"/>
      <c r="P26" s="67">
        <v>0.49235546062122859</v>
      </c>
      <c r="Q26" s="67">
        <v>0.5824578147601992</v>
      </c>
      <c r="R26" s="67">
        <v>1.967389107324218</v>
      </c>
      <c r="S26" s="67">
        <v>2.3126701830218228</v>
      </c>
      <c r="Y26" s="64" t="s">
        <v>100</v>
      </c>
      <c r="Z26" s="68">
        <v>1.0825195775985399</v>
      </c>
      <c r="AA26" s="68">
        <v>1.03092122722789</v>
      </c>
      <c r="AB26" s="68">
        <v>2.6159389371191502</v>
      </c>
      <c r="AC26" s="69">
        <v>0.50143808492051556</v>
      </c>
      <c r="AD26" s="69">
        <v>1.97791586667673</v>
      </c>
      <c r="AE26" s="69"/>
      <c r="AF26" s="64" t="s">
        <v>100</v>
      </c>
      <c r="AG26" s="21">
        <v>1.0713870482744372</v>
      </c>
      <c r="AH26" s="21">
        <v>1.2447869227733914</v>
      </c>
      <c r="AI26" s="21">
        <v>1.0018853360639288</v>
      </c>
      <c r="AJ26" s="21">
        <v>1.3634984625056332</v>
      </c>
      <c r="AK26" s="21">
        <v>2.5976769173589798</v>
      </c>
      <c r="AL26" s="21">
        <v>3.6656628248049827</v>
      </c>
      <c r="AM26" s="66"/>
      <c r="AN26" s="67">
        <v>0.49235546062122859</v>
      </c>
      <c r="AO26" s="67">
        <v>0.5824578147601992</v>
      </c>
      <c r="AP26" s="67">
        <v>1.967389107324218</v>
      </c>
      <c r="AQ26" s="67">
        <v>2.3126701830218228</v>
      </c>
      <c r="AR26" s="50"/>
      <c r="AS26" s="50"/>
      <c r="AT26" s="50"/>
      <c r="AU26" s="50"/>
      <c r="AV26" s="50"/>
      <c r="AW26" s="50"/>
      <c r="AX26" s="64" t="s">
        <v>11</v>
      </c>
      <c r="AY26" s="68">
        <v>1.0825195775985399</v>
      </c>
      <c r="AZ26" s="68">
        <v>1.03092122722789</v>
      </c>
      <c r="BA26" s="68">
        <v>2.6159389371191502</v>
      </c>
      <c r="BB26" s="69">
        <v>0.50143808492051556</v>
      </c>
      <c r="BC26" s="69">
        <v>1.97791586667673</v>
      </c>
      <c r="BD26" s="69"/>
      <c r="BE26" s="64" t="s">
        <v>11</v>
      </c>
      <c r="BF26" s="21">
        <v>1.0713870482744372</v>
      </c>
      <c r="BG26" s="21">
        <v>1.2447869227733914</v>
      </c>
      <c r="BH26" s="21">
        <v>1.0018853360639288</v>
      </c>
      <c r="BI26" s="21">
        <v>1.3634984625056332</v>
      </c>
      <c r="BJ26" s="21">
        <v>2.5976769173589798</v>
      </c>
      <c r="BK26" s="21">
        <v>3.6656628248049827</v>
      </c>
      <c r="BL26" s="70"/>
      <c r="BM26" s="67">
        <v>0.49235546062122859</v>
      </c>
      <c r="BN26" s="67">
        <v>0.5824578147601992</v>
      </c>
      <c r="BO26" s="67">
        <v>1.967389107324218</v>
      </c>
      <c r="BP26" s="67">
        <v>2.3126701830218228</v>
      </c>
      <c r="BQ26" s="50"/>
      <c r="BR26" s="50"/>
      <c r="BS26" s="50"/>
      <c r="BT26" s="50"/>
      <c r="BU26" s="50"/>
      <c r="BW26" s="64" t="s">
        <v>100</v>
      </c>
      <c r="BX26" s="68">
        <v>1.0825195775985399</v>
      </c>
      <c r="BY26" s="68">
        <v>1.03092122722789</v>
      </c>
      <c r="BZ26" s="68">
        <v>2.6159389371191502</v>
      </c>
      <c r="CA26" s="69">
        <v>0.50143808492051556</v>
      </c>
      <c r="CB26" s="69">
        <v>1.97791586667673</v>
      </c>
      <c r="CC26" s="69"/>
      <c r="CD26" s="64" t="s">
        <v>100</v>
      </c>
      <c r="CE26" s="21">
        <v>1.0713870482744372</v>
      </c>
      <c r="CF26" s="21">
        <v>1.2447869227733914</v>
      </c>
      <c r="CG26" s="21">
        <v>1.0018853360639288</v>
      </c>
      <c r="CH26" s="21">
        <v>1.3634984625056332</v>
      </c>
      <c r="CI26" s="21">
        <v>2.5976769173589798</v>
      </c>
      <c r="CJ26" s="21">
        <v>3.6656628248049827</v>
      </c>
      <c r="CK26" s="70"/>
      <c r="CL26" s="67">
        <v>0.49235546062122859</v>
      </c>
      <c r="CM26" s="67">
        <v>0.5824578147601992</v>
      </c>
      <c r="CN26" s="67">
        <v>1.967389107324218</v>
      </c>
      <c r="CO26" s="67">
        <v>2.3126701830218228</v>
      </c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ht="15" x14ac:dyDescent="0.2">
      <c r="A27" s="63" t="s">
        <v>12</v>
      </c>
      <c r="B27" s="65">
        <f>'Preise für ausgehende Anrufe'!E7</f>
        <v>1.0994168506508699</v>
      </c>
      <c r="C27" s="65">
        <f>'Preise für ausgehende Anrufe'!H7</f>
        <v>1.02456349773975</v>
      </c>
      <c r="D27" s="65">
        <f>'Preise für ausgehende Anrufe'!K7</f>
        <v>2.5279473777938501</v>
      </c>
      <c r="E27" s="23">
        <f>'Preise für einkommende Anrufe'!E7</f>
        <v>0.50511326195674544</v>
      </c>
      <c r="F27" s="23">
        <f>'Preise für einkommende Anrufe'!H7</f>
        <v>1.87708954895967</v>
      </c>
      <c r="G27" s="23"/>
      <c r="H27" s="63" t="s">
        <v>12</v>
      </c>
      <c r="I27" s="21">
        <v>1.0921769819393179</v>
      </c>
      <c r="J27" s="21">
        <v>1.2040817779017809</v>
      </c>
      <c r="K27" s="21">
        <v>0.998247496013837</v>
      </c>
      <c r="L27" s="21">
        <v>1.3123828887915698</v>
      </c>
      <c r="M27" s="21">
        <v>2.5089688618856036</v>
      </c>
      <c r="N27" s="21">
        <v>3.4560896904613649</v>
      </c>
      <c r="O27" s="66"/>
      <c r="P27" s="67">
        <v>0.49699832704980224</v>
      </c>
      <c r="Q27" s="67">
        <v>0.56995738624467362</v>
      </c>
      <c r="R27" s="67">
        <v>1.8640771729974863</v>
      </c>
      <c r="S27" s="67">
        <v>2.2249231573626504</v>
      </c>
      <c r="Y27" s="64" t="s">
        <v>101</v>
      </c>
      <c r="Z27" s="68">
        <v>1.0994168506508699</v>
      </c>
      <c r="AA27" s="68">
        <v>1.02456349773975</v>
      </c>
      <c r="AB27" s="68">
        <v>2.5279473777938501</v>
      </c>
      <c r="AC27" s="69">
        <v>0.50511326195674544</v>
      </c>
      <c r="AD27" s="69">
        <v>1.87708954895967</v>
      </c>
      <c r="AE27" s="69"/>
      <c r="AF27" s="64" t="s">
        <v>101</v>
      </c>
      <c r="AG27" s="21">
        <v>1.0921769819393179</v>
      </c>
      <c r="AH27" s="21">
        <v>1.2040817779017809</v>
      </c>
      <c r="AI27" s="21">
        <v>0.998247496013837</v>
      </c>
      <c r="AJ27" s="21">
        <v>1.3123828887915698</v>
      </c>
      <c r="AK27" s="21">
        <v>2.5089688618856036</v>
      </c>
      <c r="AL27" s="21">
        <v>3.4560896904613649</v>
      </c>
      <c r="AM27" s="66"/>
      <c r="AN27" s="67">
        <v>0.49699832704980224</v>
      </c>
      <c r="AO27" s="67">
        <v>0.56995738624467362</v>
      </c>
      <c r="AP27" s="67">
        <v>1.8640771729974863</v>
      </c>
      <c r="AQ27" s="67">
        <v>2.2249231573626504</v>
      </c>
      <c r="AR27" s="50"/>
      <c r="AS27" s="50"/>
      <c r="AT27" s="50"/>
      <c r="AU27" s="50"/>
      <c r="AV27" s="50"/>
      <c r="AW27" s="50"/>
      <c r="AX27" s="64" t="s">
        <v>12</v>
      </c>
      <c r="AY27" s="68">
        <v>1.0994168506508699</v>
      </c>
      <c r="AZ27" s="68">
        <v>1.02456349773975</v>
      </c>
      <c r="BA27" s="68">
        <v>2.5279473777938501</v>
      </c>
      <c r="BB27" s="69">
        <v>0.50511326195674544</v>
      </c>
      <c r="BC27" s="69">
        <v>1.87708954895967</v>
      </c>
      <c r="BD27" s="69"/>
      <c r="BE27" s="64" t="s">
        <v>12</v>
      </c>
      <c r="BF27" s="21">
        <v>1.0921769819393179</v>
      </c>
      <c r="BG27" s="21">
        <v>1.2040817779017809</v>
      </c>
      <c r="BH27" s="21">
        <v>0.998247496013837</v>
      </c>
      <c r="BI27" s="21">
        <v>1.3123828887915698</v>
      </c>
      <c r="BJ27" s="21">
        <v>2.5089688618856036</v>
      </c>
      <c r="BK27" s="21">
        <v>3.4560896904613649</v>
      </c>
      <c r="BL27" s="70"/>
      <c r="BM27" s="67">
        <v>0.49699832704980224</v>
      </c>
      <c r="BN27" s="67">
        <v>0.56995738624467362</v>
      </c>
      <c r="BO27" s="67">
        <v>1.8640771729974863</v>
      </c>
      <c r="BP27" s="67">
        <v>2.2249231573626504</v>
      </c>
      <c r="BQ27" s="50"/>
      <c r="BR27" s="50"/>
      <c r="BS27" s="50"/>
      <c r="BT27" s="50"/>
      <c r="BU27" s="50"/>
      <c r="BW27" s="64" t="s">
        <v>101</v>
      </c>
      <c r="BX27" s="68">
        <v>1.0994168506508699</v>
      </c>
      <c r="BY27" s="68">
        <v>1.02456349773975</v>
      </c>
      <c r="BZ27" s="68">
        <v>2.5279473777938501</v>
      </c>
      <c r="CA27" s="69">
        <v>0.50511326195674544</v>
      </c>
      <c r="CB27" s="69">
        <v>1.87708954895967</v>
      </c>
      <c r="CC27" s="69"/>
      <c r="CD27" s="64" t="s">
        <v>101</v>
      </c>
      <c r="CE27" s="21">
        <v>1.0921769819393179</v>
      </c>
      <c r="CF27" s="21">
        <v>1.2040817779017809</v>
      </c>
      <c r="CG27" s="21">
        <v>0.998247496013837</v>
      </c>
      <c r="CH27" s="21">
        <v>1.3123828887915698</v>
      </c>
      <c r="CI27" s="21">
        <v>2.5089688618856036</v>
      </c>
      <c r="CJ27" s="21">
        <v>3.4560896904613649</v>
      </c>
      <c r="CK27" s="70"/>
      <c r="CL27" s="67">
        <v>0.49699832704980224</v>
      </c>
      <c r="CM27" s="67">
        <v>0.56995738624467362</v>
      </c>
      <c r="CN27" s="67">
        <v>1.8640771729974863</v>
      </c>
      <c r="CO27" s="67">
        <v>2.2249231573626504</v>
      </c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ht="15" x14ac:dyDescent="0.2">
      <c r="A28" s="63" t="s">
        <v>13</v>
      </c>
      <c r="B28" s="65">
        <f>'Preise für ausgehende Anrufe'!E8</f>
        <v>1.0438146654448199</v>
      </c>
      <c r="C28" s="65">
        <f>'Preise für ausgehende Anrufe'!H8</f>
        <v>0.96158675142664196</v>
      </c>
      <c r="D28" s="65">
        <f>'Preise für ausgehende Anrufe'!K8</f>
        <v>2.4560735148903299</v>
      </c>
      <c r="E28" s="23">
        <f>'Preise für einkommende Anrufe'!E8</f>
        <v>0.48229442198530331</v>
      </c>
      <c r="F28" s="23">
        <f>'Preise für einkommende Anrufe'!H8</f>
        <v>2.0132994621400302</v>
      </c>
      <c r="G28" s="23"/>
      <c r="H28" s="63" t="s">
        <v>13</v>
      </c>
      <c r="I28" s="21">
        <v>1.0329375446161548</v>
      </c>
      <c r="J28" s="21">
        <v>1.2112844030489713</v>
      </c>
      <c r="K28" s="21">
        <v>0.93129221824752628</v>
      </c>
      <c r="L28" s="21">
        <v>1.3263901028747844</v>
      </c>
      <c r="M28" s="21">
        <v>2.4403037365095996</v>
      </c>
      <c r="N28" s="21">
        <v>3.5404346545206966</v>
      </c>
      <c r="O28" s="66"/>
      <c r="P28" s="67">
        <v>0.46978791378129331</v>
      </c>
      <c r="Q28" s="67">
        <v>0.58967690260342154</v>
      </c>
      <c r="R28" s="67">
        <v>2.0042848025564783</v>
      </c>
      <c r="S28" s="67">
        <v>2.316760910828588</v>
      </c>
      <c r="Y28" s="64" t="s">
        <v>102</v>
      </c>
      <c r="Z28" s="68">
        <v>1.0438146654448199</v>
      </c>
      <c r="AA28" s="68">
        <v>0.96158675142664196</v>
      </c>
      <c r="AB28" s="68">
        <v>2.4560735148903299</v>
      </c>
      <c r="AC28" s="69">
        <v>0.48229442198530331</v>
      </c>
      <c r="AD28" s="69">
        <v>2.0132994621400302</v>
      </c>
      <c r="AE28" s="69"/>
      <c r="AF28" s="64" t="s">
        <v>102</v>
      </c>
      <c r="AG28" s="21">
        <v>1.0329375446161548</v>
      </c>
      <c r="AH28" s="21">
        <v>1.2112844030489713</v>
      </c>
      <c r="AI28" s="21">
        <v>0.93129221824752628</v>
      </c>
      <c r="AJ28" s="21">
        <v>1.3263901028747844</v>
      </c>
      <c r="AK28" s="21">
        <v>2.4403037365095996</v>
      </c>
      <c r="AL28" s="21">
        <v>3.5404346545206966</v>
      </c>
      <c r="AM28" s="66"/>
      <c r="AN28" s="67">
        <v>0.46978791378129331</v>
      </c>
      <c r="AO28" s="67">
        <v>0.58967690260342154</v>
      </c>
      <c r="AP28" s="67">
        <v>2.0042848025564783</v>
      </c>
      <c r="AQ28" s="67">
        <v>2.316760910828588</v>
      </c>
      <c r="AR28" s="50"/>
      <c r="AS28" s="50"/>
      <c r="AT28" s="50"/>
      <c r="AU28" s="50"/>
      <c r="AV28" s="50"/>
      <c r="AW28" s="50"/>
      <c r="AX28" s="64" t="s">
        <v>13</v>
      </c>
      <c r="AY28" s="68">
        <v>1.0438146654448199</v>
      </c>
      <c r="AZ28" s="68">
        <v>0.96158675142664196</v>
      </c>
      <c r="BA28" s="68">
        <v>2.4560735148903299</v>
      </c>
      <c r="BB28" s="69">
        <v>0.48229442198530331</v>
      </c>
      <c r="BC28" s="69">
        <v>2.0132994621400302</v>
      </c>
      <c r="BD28" s="69"/>
      <c r="BE28" s="64" t="s">
        <v>13</v>
      </c>
      <c r="BF28" s="21">
        <v>1.0329375446161548</v>
      </c>
      <c r="BG28" s="21">
        <v>1.2112844030489713</v>
      </c>
      <c r="BH28" s="21">
        <v>0.93129221824752628</v>
      </c>
      <c r="BI28" s="21">
        <v>1.3263901028747844</v>
      </c>
      <c r="BJ28" s="21">
        <v>2.4403037365095996</v>
      </c>
      <c r="BK28" s="21">
        <v>3.5404346545206966</v>
      </c>
      <c r="BL28" s="70"/>
      <c r="BM28" s="67">
        <v>0.46978791378129331</v>
      </c>
      <c r="BN28" s="67">
        <v>0.58967690260342154</v>
      </c>
      <c r="BO28" s="67">
        <v>2.0042848025564783</v>
      </c>
      <c r="BP28" s="67">
        <v>2.316760910828588</v>
      </c>
      <c r="BQ28" s="50"/>
      <c r="BR28" s="50"/>
      <c r="BS28" s="50"/>
      <c r="BT28" s="50"/>
      <c r="BU28" s="50"/>
      <c r="BW28" s="64" t="s">
        <v>102</v>
      </c>
      <c r="BX28" s="68">
        <v>1.0438146654448199</v>
      </c>
      <c r="BY28" s="68">
        <v>0.96158675142664196</v>
      </c>
      <c r="BZ28" s="68">
        <v>2.4560735148903299</v>
      </c>
      <c r="CA28" s="69">
        <v>0.48229442198530331</v>
      </c>
      <c r="CB28" s="69">
        <v>2.0132994621400302</v>
      </c>
      <c r="CC28" s="69"/>
      <c r="CD28" s="64" t="s">
        <v>102</v>
      </c>
      <c r="CE28" s="21">
        <v>1.0329375446161548</v>
      </c>
      <c r="CF28" s="21">
        <v>1.2112844030489713</v>
      </c>
      <c r="CG28" s="21">
        <v>0.93129221824752628</v>
      </c>
      <c r="CH28" s="21">
        <v>1.3263901028747844</v>
      </c>
      <c r="CI28" s="21">
        <v>2.4403037365095996</v>
      </c>
      <c r="CJ28" s="21">
        <v>3.5404346545206966</v>
      </c>
      <c r="CK28" s="70"/>
      <c r="CL28" s="67">
        <v>0.46978791378129331</v>
      </c>
      <c r="CM28" s="67">
        <v>0.58967690260342154</v>
      </c>
      <c r="CN28" s="67">
        <v>2.0042848025564783</v>
      </c>
      <c r="CO28" s="67">
        <v>2.316760910828588</v>
      </c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ht="15" x14ac:dyDescent="0.2">
      <c r="A29" s="63" t="s">
        <v>14</v>
      </c>
      <c r="B29" s="65">
        <f>'Preise für ausgehende Anrufe'!E9</f>
        <v>1.02423217261211</v>
      </c>
      <c r="C29" s="65">
        <f>'Preise für ausgehende Anrufe'!H9</f>
        <v>0.93659279669564699</v>
      </c>
      <c r="D29" s="65">
        <f>'Preise für ausgehende Anrufe'!K9</f>
        <v>2.4531821807259999</v>
      </c>
      <c r="E29" s="23">
        <f>'Preise für einkommende Anrufe'!E9</f>
        <v>0.47314457448592906</v>
      </c>
      <c r="F29" s="23">
        <f>'Preise für einkommende Anrufe'!H9</f>
        <v>1.8398299570121299</v>
      </c>
      <c r="G29" s="23"/>
      <c r="H29" s="63" t="s">
        <v>14</v>
      </c>
      <c r="I29" s="21">
        <v>1.0129340109283265</v>
      </c>
      <c r="J29" s="21">
        <v>1.2258341128729728</v>
      </c>
      <c r="K29" s="21">
        <v>0.90821843072295283</v>
      </c>
      <c r="L29" s="21">
        <v>1.3431025245251307</v>
      </c>
      <c r="M29" s="21">
        <v>2.4392754792762505</v>
      </c>
      <c r="N29" s="21">
        <v>3.5933990005289229</v>
      </c>
      <c r="O29" s="66"/>
      <c r="P29" s="67">
        <v>0.46257861538916473</v>
      </c>
      <c r="Q29" s="67">
        <v>0.57150541434263014</v>
      </c>
      <c r="R29" s="67">
        <v>1.8290635757189075</v>
      </c>
      <c r="S29" s="67">
        <v>2.316361097864895</v>
      </c>
      <c r="Y29" s="64" t="s">
        <v>103</v>
      </c>
      <c r="Z29" s="68">
        <v>1.02423217261211</v>
      </c>
      <c r="AA29" s="68">
        <v>0.93659279669564699</v>
      </c>
      <c r="AB29" s="68">
        <v>2.4531821807259999</v>
      </c>
      <c r="AC29" s="69">
        <v>0.47314457448592906</v>
      </c>
      <c r="AD29" s="69">
        <v>1.8398299570121299</v>
      </c>
      <c r="AE29" s="69"/>
      <c r="AF29" s="64" t="s">
        <v>103</v>
      </c>
      <c r="AG29" s="21">
        <v>1.0129340109283265</v>
      </c>
      <c r="AH29" s="21">
        <v>1.2258341128729728</v>
      </c>
      <c r="AI29" s="21">
        <v>0.90821843072295283</v>
      </c>
      <c r="AJ29" s="21">
        <v>1.3431025245251307</v>
      </c>
      <c r="AK29" s="21">
        <v>2.4392754792762505</v>
      </c>
      <c r="AL29" s="21">
        <v>3.5933990005289229</v>
      </c>
      <c r="AM29" s="66"/>
      <c r="AN29" s="67">
        <v>0.46257861538916473</v>
      </c>
      <c r="AO29" s="67">
        <v>0.57150541434263014</v>
      </c>
      <c r="AP29" s="67">
        <v>1.8290635757189075</v>
      </c>
      <c r="AQ29" s="67">
        <v>2.316361097864895</v>
      </c>
      <c r="AR29" s="50"/>
      <c r="AS29" s="50"/>
      <c r="AT29" s="50"/>
      <c r="AU29" s="50"/>
      <c r="AV29" s="50"/>
      <c r="AW29" s="50"/>
      <c r="AX29" s="64" t="s">
        <v>14</v>
      </c>
      <c r="AY29" s="68">
        <v>1.02423217261211</v>
      </c>
      <c r="AZ29" s="68">
        <v>0.93659279669564699</v>
      </c>
      <c r="BA29" s="68">
        <v>2.4531821807259999</v>
      </c>
      <c r="BB29" s="69">
        <v>0.47314457448592906</v>
      </c>
      <c r="BC29" s="69">
        <v>1.8398299570121299</v>
      </c>
      <c r="BD29" s="69"/>
      <c r="BE29" s="64" t="s">
        <v>14</v>
      </c>
      <c r="BF29" s="21">
        <v>1.0129340109283265</v>
      </c>
      <c r="BG29" s="21">
        <v>1.2258341128729728</v>
      </c>
      <c r="BH29" s="21">
        <v>0.90821843072295283</v>
      </c>
      <c r="BI29" s="21">
        <v>1.3431025245251307</v>
      </c>
      <c r="BJ29" s="21">
        <v>2.4392754792762505</v>
      </c>
      <c r="BK29" s="21">
        <v>3.5933990005289229</v>
      </c>
      <c r="BL29" s="70"/>
      <c r="BM29" s="67">
        <v>0.46257861538916473</v>
      </c>
      <c r="BN29" s="67">
        <v>0.57150541434263014</v>
      </c>
      <c r="BO29" s="67">
        <v>1.8290635757189075</v>
      </c>
      <c r="BP29" s="67">
        <v>2.316361097864895</v>
      </c>
      <c r="BQ29" s="50"/>
      <c r="BR29" s="50"/>
      <c r="BS29" s="50"/>
      <c r="BT29" s="50"/>
      <c r="BU29" s="50"/>
      <c r="BW29" s="64" t="s">
        <v>103</v>
      </c>
      <c r="BX29" s="68">
        <v>1.02423217261211</v>
      </c>
      <c r="BY29" s="68">
        <v>0.93659279669564699</v>
      </c>
      <c r="BZ29" s="68">
        <v>2.4531821807259999</v>
      </c>
      <c r="CA29" s="69">
        <v>0.47314457448592906</v>
      </c>
      <c r="CB29" s="69">
        <v>1.8398299570121299</v>
      </c>
      <c r="CC29" s="69"/>
      <c r="CD29" s="64" t="s">
        <v>103</v>
      </c>
      <c r="CE29" s="21">
        <v>1.0129340109283265</v>
      </c>
      <c r="CF29" s="21">
        <v>1.2258341128729728</v>
      </c>
      <c r="CG29" s="21">
        <v>0.90821843072295283</v>
      </c>
      <c r="CH29" s="21">
        <v>1.3431025245251307</v>
      </c>
      <c r="CI29" s="21">
        <v>2.4392754792762505</v>
      </c>
      <c r="CJ29" s="21">
        <v>3.5933990005289229</v>
      </c>
      <c r="CK29" s="70"/>
      <c r="CL29" s="67">
        <v>0.46257861538916473</v>
      </c>
      <c r="CM29" s="67">
        <v>0.57150541434263014</v>
      </c>
      <c r="CN29" s="67">
        <v>1.8290635757189075</v>
      </c>
      <c r="CO29" s="67">
        <v>2.316361097864895</v>
      </c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ht="15" x14ac:dyDescent="0.2">
      <c r="A30" s="63" t="s">
        <v>15</v>
      </c>
      <c r="B30" s="65">
        <f>'Preise für ausgehende Anrufe'!E10</f>
        <v>1.0196008342968399</v>
      </c>
      <c r="C30" s="65">
        <f>'Preise für ausgehende Anrufe'!H10</f>
        <v>0.927261171109378</v>
      </c>
      <c r="D30" s="65">
        <f>'Preise für ausgehende Anrufe'!K10</f>
        <v>2.3854664353686301</v>
      </c>
      <c r="E30" s="23">
        <f>'Preise für einkommende Anrufe'!E10</f>
        <v>0.47016107662330647</v>
      </c>
      <c r="F30" s="23">
        <f>'Preise für einkommende Anrufe'!H10</f>
        <v>1.69319183817187</v>
      </c>
      <c r="G30" s="23"/>
      <c r="H30" s="63" t="s">
        <v>15</v>
      </c>
      <c r="I30" s="21">
        <v>1.0100938281130964</v>
      </c>
      <c r="J30" s="21">
        <v>1.1655954383038638</v>
      </c>
      <c r="K30" s="21">
        <v>0.8978944377666872</v>
      </c>
      <c r="L30" s="21">
        <v>1.3016489476097655</v>
      </c>
      <c r="M30" s="21">
        <v>2.3721271624226006</v>
      </c>
      <c r="N30" s="21">
        <v>3.3795261888371648</v>
      </c>
      <c r="O30" s="66"/>
      <c r="P30" s="67">
        <v>0.46049815880169331</v>
      </c>
      <c r="Q30" s="67">
        <v>0.55063631561894066</v>
      </c>
      <c r="R30" s="67">
        <v>1.6818882610452708</v>
      </c>
      <c r="S30" s="67">
        <v>2.1909254680873955</v>
      </c>
      <c r="Y30" s="64" t="s">
        <v>104</v>
      </c>
      <c r="Z30" s="68">
        <v>1.0196008342968399</v>
      </c>
      <c r="AA30" s="68">
        <v>0.927261171109378</v>
      </c>
      <c r="AB30" s="68">
        <v>2.3854664353686301</v>
      </c>
      <c r="AC30" s="69">
        <v>0.47016107662330647</v>
      </c>
      <c r="AD30" s="69">
        <v>1.69319183817187</v>
      </c>
      <c r="AE30" s="69"/>
      <c r="AF30" s="64" t="s">
        <v>104</v>
      </c>
      <c r="AG30" s="21">
        <v>1.0100938281130964</v>
      </c>
      <c r="AH30" s="21">
        <v>1.1655954383038638</v>
      </c>
      <c r="AI30" s="21">
        <v>0.8978944377666872</v>
      </c>
      <c r="AJ30" s="21">
        <v>1.3016489476097655</v>
      </c>
      <c r="AK30" s="21">
        <v>2.3721271624226006</v>
      </c>
      <c r="AL30" s="21">
        <v>3.3795261888371648</v>
      </c>
      <c r="AM30" s="66"/>
      <c r="AN30" s="67">
        <v>0.46049815880169331</v>
      </c>
      <c r="AO30" s="67">
        <v>0.55063631561894066</v>
      </c>
      <c r="AP30" s="67">
        <v>1.6818882610452708</v>
      </c>
      <c r="AQ30" s="67">
        <v>2.1909254680873955</v>
      </c>
      <c r="AR30" s="50"/>
      <c r="AS30" s="50"/>
      <c r="AT30" s="50"/>
      <c r="AU30" s="50"/>
      <c r="AV30" s="50"/>
      <c r="AW30" s="50"/>
      <c r="AX30" s="64" t="s">
        <v>15</v>
      </c>
      <c r="AY30" s="68">
        <v>1.0196008342968399</v>
      </c>
      <c r="AZ30" s="68">
        <v>0.927261171109378</v>
      </c>
      <c r="BA30" s="68">
        <v>2.3854664353686301</v>
      </c>
      <c r="BB30" s="69">
        <v>0.47016107662330647</v>
      </c>
      <c r="BC30" s="69">
        <v>1.69319183817187</v>
      </c>
      <c r="BD30" s="69"/>
      <c r="BE30" s="64" t="s">
        <v>15</v>
      </c>
      <c r="BF30" s="21">
        <v>1.0100938281130964</v>
      </c>
      <c r="BG30" s="21">
        <v>1.1655954383038638</v>
      </c>
      <c r="BH30" s="21">
        <v>0.8978944377666872</v>
      </c>
      <c r="BI30" s="21">
        <v>1.3016489476097655</v>
      </c>
      <c r="BJ30" s="21">
        <v>2.3721271624226006</v>
      </c>
      <c r="BK30" s="21">
        <v>3.3795261888371648</v>
      </c>
      <c r="BL30" s="70"/>
      <c r="BM30" s="67">
        <v>0.46049815880169331</v>
      </c>
      <c r="BN30" s="67">
        <v>0.55063631561894066</v>
      </c>
      <c r="BO30" s="67">
        <v>1.6818882610452708</v>
      </c>
      <c r="BP30" s="67">
        <v>2.1909254680873955</v>
      </c>
      <c r="BQ30" s="50"/>
      <c r="BR30" s="50"/>
      <c r="BS30" s="50"/>
      <c r="BT30" s="50"/>
      <c r="BU30" s="50"/>
      <c r="BW30" s="64" t="s">
        <v>104</v>
      </c>
      <c r="BX30" s="68">
        <v>1.0196008342968399</v>
      </c>
      <c r="BY30" s="68">
        <v>0.927261171109378</v>
      </c>
      <c r="BZ30" s="68">
        <v>2.3854664353686301</v>
      </c>
      <c r="CA30" s="69">
        <v>0.47016107662330647</v>
      </c>
      <c r="CB30" s="69">
        <v>1.69319183817187</v>
      </c>
      <c r="CC30" s="69"/>
      <c r="CD30" s="64" t="s">
        <v>104</v>
      </c>
      <c r="CE30" s="21">
        <v>1.0100938281130964</v>
      </c>
      <c r="CF30" s="21">
        <v>1.1655954383038638</v>
      </c>
      <c r="CG30" s="21">
        <v>0.8978944377666872</v>
      </c>
      <c r="CH30" s="21">
        <v>1.3016489476097655</v>
      </c>
      <c r="CI30" s="21">
        <v>2.3721271624226006</v>
      </c>
      <c r="CJ30" s="21">
        <v>3.3795261888371648</v>
      </c>
      <c r="CK30" s="70"/>
      <c r="CL30" s="67">
        <v>0.46049815880169331</v>
      </c>
      <c r="CM30" s="67">
        <v>0.55063631561894066</v>
      </c>
      <c r="CN30" s="67">
        <v>1.6818882610452708</v>
      </c>
      <c r="CO30" s="67">
        <v>2.1909254680873955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ht="15" x14ac:dyDescent="0.2">
      <c r="A31" s="63" t="s">
        <v>16</v>
      </c>
      <c r="B31" s="65">
        <f>'Preise für ausgehende Anrufe'!E11</f>
        <v>1.04175062031976</v>
      </c>
      <c r="C31" s="65">
        <f>'Preise für ausgehende Anrufe'!H11</f>
        <v>0.94562121459817206</v>
      </c>
      <c r="D31" s="65">
        <f>'Preise für ausgehende Anrufe'!K11</f>
        <v>2.1146752879750901</v>
      </c>
      <c r="E31" s="23">
        <f>'Preise für einkommende Anrufe'!E11</f>
        <v>0.47599285687768561</v>
      </c>
      <c r="F31" s="23">
        <f>'Preise für einkommende Anrufe'!H11</f>
        <v>1.4832083923063999</v>
      </c>
      <c r="G31" s="23"/>
      <c r="H31" s="63" t="s">
        <v>16</v>
      </c>
      <c r="I31" s="21">
        <v>1.0331991297807419</v>
      </c>
      <c r="J31" s="21">
        <v>1.1671688690778512</v>
      </c>
      <c r="K31" s="21">
        <v>0.9161526327112921</v>
      </c>
      <c r="L31" s="21">
        <v>1.2851053651282007</v>
      </c>
      <c r="M31" s="21">
        <v>2.1033285690787618</v>
      </c>
      <c r="N31" s="21">
        <v>2.7258154021679601</v>
      </c>
      <c r="O31" s="66"/>
      <c r="P31" s="67">
        <v>0.46646549084123556</v>
      </c>
      <c r="Q31" s="67">
        <v>0.55417041993903715</v>
      </c>
      <c r="R31" s="67">
        <v>1.4817439296761497</v>
      </c>
      <c r="S31" s="67">
        <v>1.5264369599200878</v>
      </c>
      <c r="Y31" s="64" t="s">
        <v>105</v>
      </c>
      <c r="Z31" s="68">
        <v>1.04175062031976</v>
      </c>
      <c r="AA31" s="68">
        <v>0.94562121459817206</v>
      </c>
      <c r="AB31" s="68">
        <v>2.1146752879750901</v>
      </c>
      <c r="AC31" s="69">
        <v>0.47599285687768561</v>
      </c>
      <c r="AD31" s="69">
        <v>1.4832083923063999</v>
      </c>
      <c r="AE31" s="69"/>
      <c r="AF31" s="64" t="s">
        <v>105</v>
      </c>
      <c r="AG31" s="21">
        <v>1.0331991297807419</v>
      </c>
      <c r="AH31" s="21">
        <v>1.1671688690778512</v>
      </c>
      <c r="AI31" s="21">
        <v>0.9161526327112921</v>
      </c>
      <c r="AJ31" s="21">
        <v>1.2851053651282007</v>
      </c>
      <c r="AK31" s="21">
        <v>2.1033285690787618</v>
      </c>
      <c r="AL31" s="21">
        <v>2.7258154021679601</v>
      </c>
      <c r="AM31" s="66"/>
      <c r="AN31" s="67">
        <v>0.46646549084123556</v>
      </c>
      <c r="AO31" s="67">
        <v>0.55417041993903715</v>
      </c>
      <c r="AP31" s="67">
        <v>1.4817439296761497</v>
      </c>
      <c r="AQ31" s="67">
        <v>1.5264369599200878</v>
      </c>
      <c r="AR31" s="50"/>
      <c r="AS31" s="50"/>
      <c r="AT31" s="50"/>
      <c r="AU31" s="50"/>
      <c r="AV31" s="50"/>
      <c r="AW31" s="50"/>
      <c r="AX31" s="64" t="s">
        <v>16</v>
      </c>
      <c r="AY31" s="68">
        <v>1.04175062031976</v>
      </c>
      <c r="AZ31" s="68">
        <v>0.94562121459817206</v>
      </c>
      <c r="BA31" s="68">
        <v>2.1146752879750901</v>
      </c>
      <c r="BB31" s="69">
        <v>0.47599285687768561</v>
      </c>
      <c r="BC31" s="69">
        <v>1.4832083923063999</v>
      </c>
      <c r="BD31" s="69"/>
      <c r="BE31" s="64" t="s">
        <v>16</v>
      </c>
      <c r="BF31" s="21">
        <v>1.0331991297807419</v>
      </c>
      <c r="BG31" s="21">
        <v>1.1671688690778512</v>
      </c>
      <c r="BH31" s="21">
        <v>0.9161526327112921</v>
      </c>
      <c r="BI31" s="21">
        <v>1.2851053651282007</v>
      </c>
      <c r="BJ31" s="21">
        <v>2.1033285690787618</v>
      </c>
      <c r="BK31" s="21">
        <v>2.7258154021679601</v>
      </c>
      <c r="BL31" s="70"/>
      <c r="BM31" s="67">
        <v>0.46646549084123556</v>
      </c>
      <c r="BN31" s="67">
        <v>0.55417041993903715</v>
      </c>
      <c r="BO31" s="67">
        <v>1.4817439296761497</v>
      </c>
      <c r="BP31" s="67">
        <v>1.5264369599200878</v>
      </c>
      <c r="BQ31" s="50"/>
      <c r="BR31" s="50"/>
      <c r="BS31" s="50"/>
      <c r="BT31" s="50"/>
      <c r="BU31" s="50"/>
      <c r="BW31" s="64" t="s">
        <v>105</v>
      </c>
      <c r="BX31" s="68">
        <v>1.04175062031976</v>
      </c>
      <c r="BY31" s="68">
        <v>0.94562121459817206</v>
      </c>
      <c r="BZ31" s="68">
        <v>2.1146752879750901</v>
      </c>
      <c r="CA31" s="69">
        <v>0.47599285687768561</v>
      </c>
      <c r="CB31" s="69">
        <v>1.4832083923063999</v>
      </c>
      <c r="CC31" s="69"/>
      <c r="CD31" s="64" t="s">
        <v>105</v>
      </c>
      <c r="CE31" s="21">
        <v>1.0331991297807419</v>
      </c>
      <c r="CF31" s="21">
        <v>1.1671688690778512</v>
      </c>
      <c r="CG31" s="21">
        <v>0.9161526327112921</v>
      </c>
      <c r="CH31" s="21">
        <v>1.2851053651282007</v>
      </c>
      <c r="CI31" s="21">
        <v>2.1033285690787618</v>
      </c>
      <c r="CJ31" s="21">
        <v>2.7258154021679601</v>
      </c>
      <c r="CK31" s="70"/>
      <c r="CL31" s="67">
        <v>0.46646549084123556</v>
      </c>
      <c r="CM31" s="67">
        <v>0.55417041993903715</v>
      </c>
      <c r="CN31" s="67">
        <v>1.4817439296761497</v>
      </c>
      <c r="CO31" s="67">
        <v>1.5264369599200878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1:121" ht="15" x14ac:dyDescent="0.2">
      <c r="A32" s="63" t="s">
        <v>17</v>
      </c>
      <c r="B32" s="65">
        <f>'Preise für ausgehende Anrufe'!E12</f>
        <v>0.991714876163587</v>
      </c>
      <c r="C32" s="65">
        <f>'Preise für ausgehende Anrufe'!H12</f>
        <v>0.89561239646328294</v>
      </c>
      <c r="D32" s="65">
        <f>'Preise für ausgehende Anrufe'!K12</f>
        <v>2.0912184707361101</v>
      </c>
      <c r="E32" s="23">
        <f>'Preise für einkommende Anrufe'!E12</f>
        <v>0.45715681084742998</v>
      </c>
      <c r="F32" s="23">
        <f>'Preise für einkommende Anrufe'!H12</f>
        <v>1.7368571788773099</v>
      </c>
      <c r="G32" s="23"/>
      <c r="H32" s="63" t="s">
        <v>17</v>
      </c>
      <c r="I32" s="21">
        <v>0.97866137825415744</v>
      </c>
      <c r="J32" s="21">
        <v>1.1994842768051226</v>
      </c>
      <c r="K32" s="21">
        <v>0.86096193961209977</v>
      </c>
      <c r="L32" s="21">
        <v>1.3281356273643312</v>
      </c>
      <c r="M32" s="21">
        <v>2.0787393914947554</v>
      </c>
      <c r="N32" s="21">
        <v>2.9766325335520087</v>
      </c>
      <c r="O32" s="66"/>
      <c r="P32" s="67">
        <v>0.44531899319412066</v>
      </c>
      <c r="Q32" s="67">
        <v>0.55567109389661007</v>
      </c>
      <c r="R32" s="67">
        <v>1.7372514467977753</v>
      </c>
      <c r="S32" s="67">
        <v>1.7248798333581792</v>
      </c>
      <c r="Y32" s="64" t="s">
        <v>106</v>
      </c>
      <c r="Z32" s="68">
        <v>0.991714876163587</v>
      </c>
      <c r="AA32" s="68">
        <v>0.89561239646328294</v>
      </c>
      <c r="AB32" s="68">
        <v>2.0912184707361101</v>
      </c>
      <c r="AC32" s="69">
        <v>0.45715681084742998</v>
      </c>
      <c r="AD32" s="69">
        <v>1.7368571788773099</v>
      </c>
      <c r="AE32" s="69"/>
      <c r="AF32" s="64" t="s">
        <v>106</v>
      </c>
      <c r="AG32" s="21">
        <v>0.97866137825415744</v>
      </c>
      <c r="AH32" s="21">
        <v>1.1994842768051226</v>
      </c>
      <c r="AI32" s="21">
        <v>0.86096193961209977</v>
      </c>
      <c r="AJ32" s="21">
        <v>1.3281356273643312</v>
      </c>
      <c r="AK32" s="21">
        <v>2.0787393914947554</v>
      </c>
      <c r="AL32" s="21">
        <v>2.9766325335520087</v>
      </c>
      <c r="AM32" s="66"/>
      <c r="AN32" s="67">
        <v>0.44531899319412066</v>
      </c>
      <c r="AO32" s="67">
        <v>0.55567109389661007</v>
      </c>
      <c r="AP32" s="67">
        <v>1.7372514467977753</v>
      </c>
      <c r="AQ32" s="67">
        <v>1.7248798333581792</v>
      </c>
      <c r="AR32" s="50"/>
      <c r="AS32" s="50"/>
      <c r="AT32" s="50"/>
      <c r="AU32" s="50"/>
      <c r="AV32" s="50"/>
      <c r="AW32" s="50"/>
      <c r="AX32" s="64" t="s">
        <v>17</v>
      </c>
      <c r="AY32" s="68">
        <v>0.991714876163587</v>
      </c>
      <c r="AZ32" s="68">
        <v>0.89561239646328294</v>
      </c>
      <c r="BA32" s="68">
        <v>2.0912184707361101</v>
      </c>
      <c r="BB32" s="69">
        <v>0.45715681084742998</v>
      </c>
      <c r="BC32" s="69">
        <v>1.7368571788773099</v>
      </c>
      <c r="BD32" s="69"/>
      <c r="BE32" s="64" t="s">
        <v>17</v>
      </c>
      <c r="BF32" s="21">
        <v>0.97866137825415744</v>
      </c>
      <c r="BG32" s="21">
        <v>1.1994842768051226</v>
      </c>
      <c r="BH32" s="21">
        <v>0.86096193961209977</v>
      </c>
      <c r="BI32" s="21">
        <v>1.3281356273643312</v>
      </c>
      <c r="BJ32" s="21">
        <v>2.0787393914947554</v>
      </c>
      <c r="BK32" s="21">
        <v>2.9766325335520087</v>
      </c>
      <c r="BL32" s="70"/>
      <c r="BM32" s="67">
        <v>0.44531899319412066</v>
      </c>
      <c r="BN32" s="67">
        <v>0.55567109389661007</v>
      </c>
      <c r="BO32" s="67">
        <v>1.7372514467977753</v>
      </c>
      <c r="BP32" s="67">
        <v>1.7248798333581792</v>
      </c>
      <c r="BQ32" s="50"/>
      <c r="BR32" s="50"/>
      <c r="BS32" s="50"/>
      <c r="BT32" s="50"/>
      <c r="BU32" s="50"/>
      <c r="BW32" s="64" t="s">
        <v>106</v>
      </c>
      <c r="BX32" s="68">
        <v>0.991714876163587</v>
      </c>
      <c r="BY32" s="68">
        <v>0.89561239646328294</v>
      </c>
      <c r="BZ32" s="68">
        <v>2.0912184707361101</v>
      </c>
      <c r="CA32" s="69">
        <v>0.45715681084742998</v>
      </c>
      <c r="CB32" s="69">
        <v>1.7368571788773099</v>
      </c>
      <c r="CC32" s="69"/>
      <c r="CD32" s="64" t="s">
        <v>106</v>
      </c>
      <c r="CE32" s="21">
        <v>0.97866137825415744</v>
      </c>
      <c r="CF32" s="21">
        <v>1.1994842768051226</v>
      </c>
      <c r="CG32" s="21">
        <v>0.86096193961209977</v>
      </c>
      <c r="CH32" s="21">
        <v>1.3281356273643312</v>
      </c>
      <c r="CI32" s="21">
        <v>2.0787393914947554</v>
      </c>
      <c r="CJ32" s="21">
        <v>2.9766325335520087</v>
      </c>
      <c r="CK32" s="70"/>
      <c r="CL32" s="67">
        <v>0.44531899319412066</v>
      </c>
      <c r="CM32" s="67">
        <v>0.55567109389661007</v>
      </c>
      <c r="CN32" s="67">
        <v>1.7372514467977753</v>
      </c>
      <c r="CO32" s="67">
        <v>1.7248798333581792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1:121" ht="15" x14ac:dyDescent="0.2">
      <c r="A33" s="63" t="s">
        <v>18</v>
      </c>
      <c r="B33" s="65">
        <f>'Preise für ausgehende Anrufe'!E13</f>
        <v>0.95286457478797804</v>
      </c>
      <c r="C33" s="65">
        <f>'Preise für ausgehende Anrufe'!H13</f>
        <v>0.87789915642737204</v>
      </c>
      <c r="D33" s="65">
        <f>'Preise für ausgehende Anrufe'!K13</f>
        <v>2.1061609327865498</v>
      </c>
      <c r="E33" s="23">
        <f>'Preise für einkommende Anrufe'!E13</f>
        <v>0.44283025276762161</v>
      </c>
      <c r="F33" s="23">
        <f>'Preise für einkommende Anrufe'!H13</f>
        <v>1.7679303684233301</v>
      </c>
      <c r="G33" s="23"/>
      <c r="H33" s="63" t="s">
        <v>18</v>
      </c>
      <c r="I33" s="21">
        <v>0.94690409557992505</v>
      </c>
      <c r="J33" s="21">
        <v>1.0615736523805721</v>
      </c>
      <c r="K33" s="21">
        <v>0.83281352814243159</v>
      </c>
      <c r="L33" s="21">
        <v>1.5487863395423531</v>
      </c>
      <c r="M33" s="21">
        <v>2.0949790355453799</v>
      </c>
      <c r="N33" s="21">
        <v>3.0269882346268648</v>
      </c>
      <c r="O33" s="66"/>
      <c r="P33" s="67">
        <v>0.43146445807071804</v>
      </c>
      <c r="Q33" s="67">
        <v>0.549851314074007</v>
      </c>
      <c r="R33" s="67">
        <v>1.7677329270434963</v>
      </c>
      <c r="S33" s="67">
        <v>1.7748436598164687</v>
      </c>
      <c r="Y33" s="64" t="s">
        <v>107</v>
      </c>
      <c r="Z33" s="68">
        <v>0.95286457478797804</v>
      </c>
      <c r="AA33" s="68">
        <v>0.87789915642737204</v>
      </c>
      <c r="AB33" s="68">
        <v>2.1061609327865498</v>
      </c>
      <c r="AC33" s="69">
        <v>0.44283025276762161</v>
      </c>
      <c r="AD33" s="69">
        <v>1.7679303684233301</v>
      </c>
      <c r="AE33" s="69"/>
      <c r="AF33" s="64" t="s">
        <v>107</v>
      </c>
      <c r="AG33" s="21">
        <v>0.94690409557992505</v>
      </c>
      <c r="AH33" s="21">
        <v>1.0615736523805721</v>
      </c>
      <c r="AI33" s="21">
        <v>0.83281352814243159</v>
      </c>
      <c r="AJ33" s="21">
        <v>1.5487863395423531</v>
      </c>
      <c r="AK33" s="21">
        <v>2.0949790355453799</v>
      </c>
      <c r="AL33" s="21">
        <v>3.0269882346268648</v>
      </c>
      <c r="AM33" s="66"/>
      <c r="AN33" s="67">
        <v>0.43146445807071804</v>
      </c>
      <c r="AO33" s="67">
        <v>0.549851314074007</v>
      </c>
      <c r="AP33" s="67">
        <v>1.7677329270434963</v>
      </c>
      <c r="AQ33" s="67">
        <v>1.7748436598164687</v>
      </c>
      <c r="AR33" s="50"/>
      <c r="AS33" s="50"/>
      <c r="AT33" s="50"/>
      <c r="AU33" s="50"/>
      <c r="AV33" s="50"/>
      <c r="AW33" s="50"/>
      <c r="AX33" s="64" t="s">
        <v>18</v>
      </c>
      <c r="AY33" s="68">
        <v>0.95286457478797804</v>
      </c>
      <c r="AZ33" s="68">
        <v>0.87789915642737204</v>
      </c>
      <c r="BA33" s="68">
        <v>2.1061609327865498</v>
      </c>
      <c r="BB33" s="69">
        <v>0.44283025276762161</v>
      </c>
      <c r="BC33" s="69">
        <v>1.7679303684233301</v>
      </c>
      <c r="BD33" s="69"/>
      <c r="BE33" s="64" t="s">
        <v>18</v>
      </c>
      <c r="BF33" s="21">
        <v>0.94690409557992505</v>
      </c>
      <c r="BG33" s="21">
        <v>1.0615736523805721</v>
      </c>
      <c r="BH33" s="21">
        <v>0.83281352814243159</v>
      </c>
      <c r="BI33" s="21">
        <v>1.5487863395423531</v>
      </c>
      <c r="BJ33" s="21">
        <v>2.0949790355453799</v>
      </c>
      <c r="BK33" s="21">
        <v>3.0269882346268648</v>
      </c>
      <c r="BL33" s="70"/>
      <c r="BM33" s="67">
        <v>0.43146445807071804</v>
      </c>
      <c r="BN33" s="67">
        <v>0.549851314074007</v>
      </c>
      <c r="BO33" s="67">
        <v>1.7677329270434963</v>
      </c>
      <c r="BP33" s="67">
        <v>1.7748436598164687</v>
      </c>
      <c r="BQ33" s="50"/>
      <c r="BR33" s="50"/>
      <c r="BS33" s="50"/>
      <c r="BT33" s="50"/>
      <c r="BU33" s="50"/>
      <c r="BW33" s="64" t="s">
        <v>107</v>
      </c>
      <c r="BX33" s="68">
        <v>0.95286457478797804</v>
      </c>
      <c r="BY33" s="68">
        <v>0.87789915642737204</v>
      </c>
      <c r="BZ33" s="68">
        <v>2.1061609327865498</v>
      </c>
      <c r="CA33" s="69">
        <v>0.44283025276762161</v>
      </c>
      <c r="CB33" s="69">
        <v>1.7679303684233301</v>
      </c>
      <c r="CC33" s="69"/>
      <c r="CD33" s="64" t="s">
        <v>107</v>
      </c>
      <c r="CE33" s="21">
        <v>0.94690409557992505</v>
      </c>
      <c r="CF33" s="21">
        <v>1.0615736523805721</v>
      </c>
      <c r="CG33" s="21">
        <v>0.83281352814243159</v>
      </c>
      <c r="CH33" s="21">
        <v>1.5487863395423531</v>
      </c>
      <c r="CI33" s="21">
        <v>2.0949790355453799</v>
      </c>
      <c r="CJ33" s="21">
        <v>3.0269882346268648</v>
      </c>
      <c r="CK33" s="70"/>
      <c r="CL33" s="67">
        <v>0.43146445807071804</v>
      </c>
      <c r="CM33" s="67">
        <v>0.549851314074007</v>
      </c>
      <c r="CN33" s="67">
        <v>1.7677329270434963</v>
      </c>
      <c r="CO33" s="67">
        <v>1.7748436598164687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1:121" ht="15" x14ac:dyDescent="0.2">
      <c r="A34" s="63" t="s">
        <v>19</v>
      </c>
      <c r="B34" s="65">
        <f>'Preise für ausgehende Anrufe'!E14</f>
        <v>0.97592706492044301</v>
      </c>
      <c r="C34" s="65">
        <f>'Preise für ausgehende Anrufe'!H14</f>
        <v>0.87796051799468999</v>
      </c>
      <c r="D34" s="65">
        <f>'Preise für ausgehende Anrufe'!K14</f>
        <v>1.9938335588479801</v>
      </c>
      <c r="E34" s="23">
        <f>'Preise für einkommende Anrufe'!E14</f>
        <v>0.44857022371805383</v>
      </c>
      <c r="F34" s="23">
        <f>'Preise für einkommende Anrufe'!H14</f>
        <v>1.65560009217732</v>
      </c>
      <c r="G34" s="23"/>
      <c r="H34" s="63" t="s">
        <v>19</v>
      </c>
      <c r="I34" s="21">
        <v>0.96443353453912739</v>
      </c>
      <c r="J34" s="21">
        <v>1.1459439722130442</v>
      </c>
      <c r="K34" s="21">
        <v>0.84621105581627598</v>
      </c>
      <c r="L34" s="21">
        <v>1.2805585641449209</v>
      </c>
      <c r="M34" s="21">
        <v>1.9832922244630111</v>
      </c>
      <c r="N34" s="21">
        <v>2.668260373736083</v>
      </c>
      <c r="O34" s="66"/>
      <c r="P34" s="67">
        <v>0.43819918752512627</v>
      </c>
      <c r="Q34" s="67">
        <v>0.53470606301897972</v>
      </c>
      <c r="R34" s="67">
        <v>1.6589247959354805</v>
      </c>
      <c r="S34" s="67">
        <v>1.5608566879172658</v>
      </c>
      <c r="Y34" s="64" t="s">
        <v>108</v>
      </c>
      <c r="Z34" s="68">
        <v>0.97592706492044301</v>
      </c>
      <c r="AA34" s="68">
        <v>0.87796051799468999</v>
      </c>
      <c r="AB34" s="68">
        <v>1.9938335588479801</v>
      </c>
      <c r="AC34" s="69">
        <v>0.44857022371805383</v>
      </c>
      <c r="AD34" s="69">
        <v>1.65560009217732</v>
      </c>
      <c r="AE34" s="69"/>
      <c r="AF34" s="64" t="s">
        <v>108</v>
      </c>
      <c r="AG34" s="21">
        <v>0.96443353453912739</v>
      </c>
      <c r="AH34" s="21">
        <v>1.1459439722130442</v>
      </c>
      <c r="AI34" s="21">
        <v>0.84621105581627598</v>
      </c>
      <c r="AJ34" s="21">
        <v>1.2805585641449209</v>
      </c>
      <c r="AK34" s="21">
        <v>1.9832922244630111</v>
      </c>
      <c r="AL34" s="21">
        <v>2.668260373736083</v>
      </c>
      <c r="AM34" s="66"/>
      <c r="AN34" s="67">
        <v>0.43819918752512627</v>
      </c>
      <c r="AO34" s="67">
        <v>0.53470606301897972</v>
      </c>
      <c r="AP34" s="67">
        <v>1.6589247959354805</v>
      </c>
      <c r="AQ34" s="67">
        <v>1.5608566879172658</v>
      </c>
      <c r="AR34" s="50"/>
      <c r="AS34" s="50"/>
      <c r="AT34" s="50"/>
      <c r="AU34" s="50"/>
      <c r="AV34" s="50"/>
      <c r="AW34" s="50"/>
      <c r="AX34" s="64" t="s">
        <v>19</v>
      </c>
      <c r="AY34" s="68">
        <v>0.97592706492044301</v>
      </c>
      <c r="AZ34" s="68">
        <v>0.87796051799468999</v>
      </c>
      <c r="BA34" s="68">
        <v>1.9938335588479801</v>
      </c>
      <c r="BB34" s="69">
        <v>0.44857022371805383</v>
      </c>
      <c r="BC34" s="69">
        <v>1.65560009217732</v>
      </c>
      <c r="BD34" s="69"/>
      <c r="BE34" s="64" t="s">
        <v>19</v>
      </c>
      <c r="BF34" s="21">
        <v>0.96443353453912739</v>
      </c>
      <c r="BG34" s="21">
        <v>1.1459439722130442</v>
      </c>
      <c r="BH34" s="21">
        <v>0.84621105581627598</v>
      </c>
      <c r="BI34" s="21">
        <v>1.2805585641449209</v>
      </c>
      <c r="BJ34" s="21">
        <v>1.9832922244630111</v>
      </c>
      <c r="BK34" s="21">
        <v>2.668260373736083</v>
      </c>
      <c r="BL34" s="70"/>
      <c r="BM34" s="67">
        <v>0.43819918752512627</v>
      </c>
      <c r="BN34" s="67">
        <v>0.53470606301897972</v>
      </c>
      <c r="BO34" s="67">
        <v>1.6589247959354805</v>
      </c>
      <c r="BP34" s="67">
        <v>1.5608566879172658</v>
      </c>
      <c r="BQ34" s="50"/>
      <c r="BR34" s="50"/>
      <c r="BS34" s="50"/>
      <c r="BT34" s="50"/>
      <c r="BU34" s="50"/>
      <c r="BW34" s="64" t="s">
        <v>108</v>
      </c>
      <c r="BX34" s="68">
        <v>0.97592706492044301</v>
      </c>
      <c r="BY34" s="68">
        <v>0.87796051799468999</v>
      </c>
      <c r="BZ34" s="68">
        <v>1.9938335588479801</v>
      </c>
      <c r="CA34" s="69">
        <v>0.44857022371805383</v>
      </c>
      <c r="CB34" s="69">
        <v>1.65560009217732</v>
      </c>
      <c r="CC34" s="69"/>
      <c r="CD34" s="64" t="s">
        <v>108</v>
      </c>
      <c r="CE34" s="21">
        <v>0.96443353453912739</v>
      </c>
      <c r="CF34" s="21">
        <v>1.1459439722130442</v>
      </c>
      <c r="CG34" s="21">
        <v>0.84621105581627598</v>
      </c>
      <c r="CH34" s="21">
        <v>1.2805585641449209</v>
      </c>
      <c r="CI34" s="21">
        <v>1.9832922244630111</v>
      </c>
      <c r="CJ34" s="21">
        <v>2.668260373736083</v>
      </c>
      <c r="CK34" s="70"/>
      <c r="CL34" s="67">
        <v>0.43819918752512627</v>
      </c>
      <c r="CM34" s="67">
        <v>0.53470606301897972</v>
      </c>
      <c r="CN34" s="67">
        <v>1.6589247959354805</v>
      </c>
      <c r="CO34" s="67">
        <v>1.5608566879172658</v>
      </c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1:121" ht="15" x14ac:dyDescent="0.2">
      <c r="A35" s="63" t="s">
        <v>20</v>
      </c>
      <c r="B35" s="65">
        <f>'Preise für ausgehende Anrufe'!E15</f>
        <v>1.0575171985852001</v>
      </c>
      <c r="C35" s="65">
        <f>'Preise für ausgehende Anrufe'!H15</f>
        <v>0.90336558605387995</v>
      </c>
      <c r="D35" s="65">
        <f>'Preise für ausgehende Anrufe'!K15</f>
        <v>2.0303065615531102</v>
      </c>
      <c r="E35" s="23">
        <f>'Preise für einkommende Anrufe'!E15</f>
        <v>0.45874133059482769</v>
      </c>
      <c r="F35" s="23">
        <f>'Preise für einkommende Anrufe'!H15</f>
        <v>1.48215245311989</v>
      </c>
      <c r="G35" s="23"/>
      <c r="H35" s="63" t="s">
        <v>20</v>
      </c>
      <c r="I35" s="21">
        <v>1.0506190002053188</v>
      </c>
      <c r="J35" s="21">
        <v>1.142799433471287</v>
      </c>
      <c r="K35" s="21">
        <v>0.87304489750434677</v>
      </c>
      <c r="L35" s="21">
        <v>1.2693794734596167</v>
      </c>
      <c r="M35" s="21">
        <v>2.0179519174992664</v>
      </c>
      <c r="N35" s="21">
        <v>2.6182522834153774</v>
      </c>
      <c r="O35" s="66"/>
      <c r="P35" s="67">
        <v>0.44959254871833104</v>
      </c>
      <c r="Q35" s="67">
        <v>0.53106648024712388</v>
      </c>
      <c r="R35" s="67">
        <v>1.4806731211888049</v>
      </c>
      <c r="S35" s="67">
        <v>1.5240315806847129</v>
      </c>
      <c r="Y35" s="64" t="s">
        <v>109</v>
      </c>
      <c r="Z35" s="68">
        <v>1.0575171985852001</v>
      </c>
      <c r="AA35" s="68">
        <v>0.90336558605387995</v>
      </c>
      <c r="AB35" s="68">
        <v>2.0303065615531102</v>
      </c>
      <c r="AC35" s="69">
        <v>0.45874133059482769</v>
      </c>
      <c r="AD35" s="69">
        <v>1.48215245311989</v>
      </c>
      <c r="AE35" s="69"/>
      <c r="AF35" s="64" t="s">
        <v>109</v>
      </c>
      <c r="AG35" s="21">
        <v>1.0506190002053188</v>
      </c>
      <c r="AH35" s="21">
        <v>1.142799433471287</v>
      </c>
      <c r="AI35" s="21">
        <v>0.87304489750434677</v>
      </c>
      <c r="AJ35" s="21">
        <v>1.2693794734596167</v>
      </c>
      <c r="AK35" s="21">
        <v>2.0179519174992664</v>
      </c>
      <c r="AL35" s="21">
        <v>2.6182522834153774</v>
      </c>
      <c r="AM35" s="66"/>
      <c r="AN35" s="67">
        <v>0.44959254871833104</v>
      </c>
      <c r="AO35" s="67">
        <v>0.53106648024712388</v>
      </c>
      <c r="AP35" s="67">
        <v>1.4806731211888049</v>
      </c>
      <c r="AQ35" s="67">
        <v>1.5240315806847129</v>
      </c>
      <c r="AR35" s="50"/>
      <c r="AS35" s="50"/>
      <c r="AT35" s="50"/>
      <c r="AU35" s="50"/>
      <c r="AV35" s="50"/>
      <c r="AW35" s="50"/>
      <c r="AX35" s="64" t="s">
        <v>20</v>
      </c>
      <c r="AY35" s="68">
        <v>1.0575171985852001</v>
      </c>
      <c r="AZ35" s="68">
        <v>0.90336558605387995</v>
      </c>
      <c r="BA35" s="68">
        <v>2.0303065615531102</v>
      </c>
      <c r="BB35" s="69">
        <v>0.45874133059482769</v>
      </c>
      <c r="BC35" s="69">
        <v>1.48215245311989</v>
      </c>
      <c r="BD35" s="69"/>
      <c r="BE35" s="64" t="s">
        <v>20</v>
      </c>
      <c r="BF35" s="21">
        <v>1.0506190002053188</v>
      </c>
      <c r="BG35" s="21">
        <v>1.142799433471287</v>
      </c>
      <c r="BH35" s="21">
        <v>0.87304489750434677</v>
      </c>
      <c r="BI35" s="21">
        <v>1.2693794734596167</v>
      </c>
      <c r="BJ35" s="21">
        <v>2.0179519174992664</v>
      </c>
      <c r="BK35" s="21">
        <v>2.6182522834153774</v>
      </c>
      <c r="BL35" s="70"/>
      <c r="BM35" s="67">
        <v>0.44959254871833104</v>
      </c>
      <c r="BN35" s="67">
        <v>0.53106648024712388</v>
      </c>
      <c r="BO35" s="67">
        <v>1.4806731211888049</v>
      </c>
      <c r="BP35" s="67">
        <v>1.5240315806847129</v>
      </c>
      <c r="BQ35" s="50"/>
      <c r="BR35" s="50"/>
      <c r="BS35" s="50"/>
      <c r="BT35" s="50"/>
      <c r="BU35" s="50"/>
      <c r="BW35" s="64" t="s">
        <v>109</v>
      </c>
      <c r="BX35" s="68">
        <v>1.0575171985852001</v>
      </c>
      <c r="BY35" s="68">
        <v>0.90336558605387995</v>
      </c>
      <c r="BZ35" s="68">
        <v>2.0303065615531102</v>
      </c>
      <c r="CA35" s="69">
        <v>0.45874133059482769</v>
      </c>
      <c r="CB35" s="69">
        <v>1.48215245311989</v>
      </c>
      <c r="CC35" s="69"/>
      <c r="CD35" s="64" t="s">
        <v>109</v>
      </c>
      <c r="CE35" s="21">
        <v>1.0506190002053188</v>
      </c>
      <c r="CF35" s="21">
        <v>1.142799433471287</v>
      </c>
      <c r="CG35" s="21">
        <v>0.87304489750434677</v>
      </c>
      <c r="CH35" s="21">
        <v>1.2693794734596167</v>
      </c>
      <c r="CI35" s="21">
        <v>2.0179519174992664</v>
      </c>
      <c r="CJ35" s="21">
        <v>2.6182522834153774</v>
      </c>
      <c r="CK35" s="70"/>
      <c r="CL35" s="67">
        <v>0.44959254871833104</v>
      </c>
      <c r="CM35" s="67">
        <v>0.53106648024712388</v>
      </c>
      <c r="CN35" s="67">
        <v>1.4806731211888049</v>
      </c>
      <c r="CO35" s="67">
        <v>1.5240315806847129</v>
      </c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1:121" ht="15" x14ac:dyDescent="0.2">
      <c r="A36" s="63" t="s">
        <v>21</v>
      </c>
      <c r="B36" s="65">
        <f>'Preise für ausgehende Anrufe'!E16</f>
        <v>0.80759451118937098</v>
      </c>
      <c r="C36" s="65">
        <f>'Preise für ausgehende Anrufe'!H16</f>
        <v>0.71326638237708995</v>
      </c>
      <c r="D36" s="65">
        <f>'Preise für ausgehende Anrufe'!K16</f>
        <v>1.7326413628805799</v>
      </c>
      <c r="E36" s="23">
        <f>'Preise für einkommende Anrufe'!E16</f>
        <v>0.37188789730330601</v>
      </c>
      <c r="F36" s="23">
        <f>'Preise für einkommende Anrufe'!H16</f>
        <v>1.4838162028152799</v>
      </c>
      <c r="G36" s="23"/>
      <c r="H36" s="63" t="s">
        <v>21</v>
      </c>
      <c r="I36" s="21">
        <v>0.78852682576957345</v>
      </c>
      <c r="J36" s="21">
        <v>1.073004803374328</v>
      </c>
      <c r="K36" s="21">
        <v>0.67908078900721858</v>
      </c>
      <c r="L36" s="21">
        <v>1.1846920839907642</v>
      </c>
      <c r="M36" s="21">
        <v>1.7188828668499567</v>
      </c>
      <c r="N36" s="21">
        <v>2.5989974171678933</v>
      </c>
      <c r="O36" s="66"/>
      <c r="P36" s="67">
        <v>0.35675743883337485</v>
      </c>
      <c r="Q36" s="67">
        <v>0.51799803871879668</v>
      </c>
      <c r="R36" s="67">
        <v>1.4791900928070376</v>
      </c>
      <c r="S36" s="67">
        <v>1.6421252759012526</v>
      </c>
      <c r="Y36" s="64" t="s">
        <v>110</v>
      </c>
      <c r="Z36" s="68">
        <v>0.80759451118937098</v>
      </c>
      <c r="AA36" s="68">
        <v>0.71326638237708995</v>
      </c>
      <c r="AB36" s="68">
        <v>1.7326413628805799</v>
      </c>
      <c r="AC36" s="69">
        <v>0.37188789730330601</v>
      </c>
      <c r="AD36" s="69">
        <v>1.4838162028152799</v>
      </c>
      <c r="AE36" s="69"/>
      <c r="AF36" s="64" t="s">
        <v>110</v>
      </c>
      <c r="AG36" s="21">
        <v>0.78852682576957345</v>
      </c>
      <c r="AH36" s="21">
        <v>1.073004803374328</v>
      </c>
      <c r="AI36" s="21">
        <v>0.67908078900721858</v>
      </c>
      <c r="AJ36" s="21">
        <v>1.1846920839907642</v>
      </c>
      <c r="AK36" s="21">
        <v>1.7188828668499567</v>
      </c>
      <c r="AL36" s="21">
        <v>2.5989974171678933</v>
      </c>
      <c r="AM36" s="66"/>
      <c r="AN36" s="67">
        <v>0.35675743883337485</v>
      </c>
      <c r="AO36" s="67">
        <v>0.51799803871879668</v>
      </c>
      <c r="AP36" s="67">
        <v>1.4791900928070376</v>
      </c>
      <c r="AQ36" s="67">
        <v>1.6421252759012526</v>
      </c>
      <c r="AR36" s="50"/>
      <c r="AS36" s="50"/>
      <c r="AT36" s="50"/>
      <c r="AU36" s="50"/>
      <c r="AV36" s="50"/>
      <c r="AW36" s="50"/>
      <c r="AX36" s="64" t="s">
        <v>21</v>
      </c>
      <c r="AY36" s="68">
        <v>0.80759451118937098</v>
      </c>
      <c r="AZ36" s="68">
        <v>0.71326638237708995</v>
      </c>
      <c r="BA36" s="68">
        <v>1.7326413628805799</v>
      </c>
      <c r="BB36" s="69">
        <v>0.37188789730330601</v>
      </c>
      <c r="BC36" s="69">
        <v>1.4838162028152799</v>
      </c>
      <c r="BD36" s="69"/>
      <c r="BE36" s="64" t="s">
        <v>21</v>
      </c>
      <c r="BF36" s="21">
        <v>0.78852682576957345</v>
      </c>
      <c r="BG36" s="21">
        <v>1.073004803374328</v>
      </c>
      <c r="BH36" s="21">
        <v>0.67908078900721858</v>
      </c>
      <c r="BI36" s="21">
        <v>1.1846920839907642</v>
      </c>
      <c r="BJ36" s="21">
        <v>1.7188828668499567</v>
      </c>
      <c r="BK36" s="21">
        <v>2.5989974171678933</v>
      </c>
      <c r="BL36" s="70"/>
      <c r="BM36" s="67">
        <v>0.35675743883337485</v>
      </c>
      <c r="BN36" s="67">
        <v>0.51799803871879668</v>
      </c>
      <c r="BO36" s="67">
        <v>1.4791900928070376</v>
      </c>
      <c r="BP36" s="67">
        <v>1.6421252759012526</v>
      </c>
      <c r="BQ36" s="50"/>
      <c r="BR36" s="50"/>
      <c r="BS36" s="50"/>
      <c r="BT36" s="50"/>
      <c r="BU36" s="50"/>
      <c r="BW36" s="64" t="s">
        <v>110</v>
      </c>
      <c r="BX36" s="68">
        <v>0.80759451118937098</v>
      </c>
      <c r="BY36" s="68">
        <v>0.71326638237708995</v>
      </c>
      <c r="BZ36" s="68">
        <v>1.7326413628805799</v>
      </c>
      <c r="CA36" s="69">
        <v>0.37188789730330601</v>
      </c>
      <c r="CB36" s="69">
        <v>1.4838162028152799</v>
      </c>
      <c r="CC36" s="69"/>
      <c r="CD36" s="64" t="s">
        <v>110</v>
      </c>
      <c r="CE36" s="21">
        <v>0.78852682576957345</v>
      </c>
      <c r="CF36" s="21">
        <v>1.073004803374328</v>
      </c>
      <c r="CG36" s="21">
        <v>0.67908078900721858</v>
      </c>
      <c r="CH36" s="21">
        <v>1.1846920839907642</v>
      </c>
      <c r="CI36" s="21">
        <v>1.7188828668499567</v>
      </c>
      <c r="CJ36" s="21">
        <v>2.5989974171678933</v>
      </c>
      <c r="CK36" s="70"/>
      <c r="CL36" s="67">
        <v>0.35675743883337485</v>
      </c>
      <c r="CM36" s="67">
        <v>0.51799803871879668</v>
      </c>
      <c r="CN36" s="67">
        <v>1.4791900928070376</v>
      </c>
      <c r="CO36" s="67">
        <v>1.6421252759012526</v>
      </c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1:121" ht="15" x14ac:dyDescent="0.2">
      <c r="A37" s="63" t="s">
        <v>22</v>
      </c>
      <c r="B37" s="65">
        <f>'Preise für ausgehende Anrufe'!E17</f>
        <v>0.82092038094212505</v>
      </c>
      <c r="C37" s="65">
        <f>'Preise für ausgehende Anrufe'!H17</f>
        <v>0.71715151918220399</v>
      </c>
      <c r="D37" s="65">
        <f>'Preise für ausgehende Anrufe'!K17</f>
        <v>1.7960927019381301</v>
      </c>
      <c r="E37" s="23">
        <f>'Preise für einkommende Anrufe'!E17</f>
        <v>0.38060838902893235</v>
      </c>
      <c r="F37" s="23">
        <f>'Preise für einkommende Anrufe'!H17</f>
        <v>1.6369504967761099</v>
      </c>
      <c r="G37" s="23"/>
      <c r="H37" s="63" t="s">
        <v>22</v>
      </c>
      <c r="I37" s="21">
        <v>0.80557783722969667</v>
      </c>
      <c r="J37" s="21">
        <v>1.0657785975879326</v>
      </c>
      <c r="K37" s="21">
        <v>0.69225874938576404</v>
      </c>
      <c r="L37" s="21">
        <v>1.1440328515332097</v>
      </c>
      <c r="M37" s="21">
        <v>1.7811894856751425</v>
      </c>
      <c r="N37" s="21">
        <v>2.7794484176441685</v>
      </c>
      <c r="O37" s="66"/>
      <c r="P37" s="67">
        <v>0.36907371064746108</v>
      </c>
      <c r="Q37" s="67">
        <v>0.51193324708305432</v>
      </c>
      <c r="R37" s="67">
        <v>1.634298059462503</v>
      </c>
      <c r="S37" s="67">
        <v>1.7322760432976865</v>
      </c>
      <c r="T37" s="71"/>
      <c r="U37" s="66"/>
      <c r="Y37" s="64" t="s">
        <v>111</v>
      </c>
      <c r="Z37" s="68">
        <v>0.82092038094212505</v>
      </c>
      <c r="AA37" s="68">
        <v>0.71715151918220399</v>
      </c>
      <c r="AB37" s="68">
        <v>1.7960927019381301</v>
      </c>
      <c r="AC37" s="69">
        <v>0.38060838902893235</v>
      </c>
      <c r="AD37" s="69">
        <v>1.6369504967761099</v>
      </c>
      <c r="AE37" s="69"/>
      <c r="AF37" s="64" t="s">
        <v>111</v>
      </c>
      <c r="AG37" s="21">
        <v>0.80557783722969667</v>
      </c>
      <c r="AH37" s="21">
        <v>1.0657785975879326</v>
      </c>
      <c r="AI37" s="21">
        <v>0.69225874938576404</v>
      </c>
      <c r="AJ37" s="21">
        <v>1.1440328515332097</v>
      </c>
      <c r="AK37" s="21">
        <v>1.7811894856751425</v>
      </c>
      <c r="AL37" s="21">
        <v>2.7794484176441685</v>
      </c>
      <c r="AM37" s="66"/>
      <c r="AN37" s="67">
        <v>0.36907371064746108</v>
      </c>
      <c r="AO37" s="67">
        <v>0.51193324708305432</v>
      </c>
      <c r="AP37" s="67">
        <v>1.634298059462503</v>
      </c>
      <c r="AQ37" s="67">
        <v>1.7322760432976865</v>
      </c>
      <c r="AR37" s="70"/>
      <c r="AS37" s="70"/>
      <c r="AT37" s="70"/>
      <c r="AU37" s="70"/>
      <c r="AV37" s="70"/>
      <c r="AW37" s="50"/>
      <c r="AX37" s="64" t="s">
        <v>22</v>
      </c>
      <c r="AY37" s="68">
        <v>0.82092038094212505</v>
      </c>
      <c r="AZ37" s="68">
        <v>0.71715151918220399</v>
      </c>
      <c r="BA37" s="68">
        <v>1.7960927019381301</v>
      </c>
      <c r="BB37" s="69">
        <v>0.38060838902893235</v>
      </c>
      <c r="BC37" s="69">
        <v>1.6369504967761099</v>
      </c>
      <c r="BD37" s="69"/>
      <c r="BE37" s="64" t="s">
        <v>22</v>
      </c>
      <c r="BF37" s="21">
        <v>0.80557783722969667</v>
      </c>
      <c r="BG37" s="21">
        <v>1.0657785975879326</v>
      </c>
      <c r="BH37" s="21">
        <v>0.69225874938576404</v>
      </c>
      <c r="BI37" s="21">
        <v>1.1440328515332097</v>
      </c>
      <c r="BJ37" s="21">
        <v>1.7811894856751425</v>
      </c>
      <c r="BK37" s="21">
        <v>2.7794484176441685</v>
      </c>
      <c r="BL37" s="70"/>
      <c r="BM37" s="67">
        <v>0.36907371064746108</v>
      </c>
      <c r="BN37" s="67">
        <v>0.51193324708305432</v>
      </c>
      <c r="BO37" s="67">
        <v>1.634298059462503</v>
      </c>
      <c r="BP37" s="67">
        <v>1.7322760432976865</v>
      </c>
      <c r="BQ37" s="70"/>
      <c r="BR37" s="70"/>
      <c r="BS37" s="50"/>
      <c r="BT37" s="50"/>
      <c r="BU37" s="50"/>
      <c r="BW37" s="64" t="s">
        <v>111</v>
      </c>
      <c r="BX37" s="68">
        <v>0.82092038094212505</v>
      </c>
      <c r="BY37" s="68">
        <v>0.71715151918220399</v>
      </c>
      <c r="BZ37" s="68">
        <v>1.7960927019381301</v>
      </c>
      <c r="CA37" s="69">
        <v>0.38060838902893235</v>
      </c>
      <c r="CB37" s="69">
        <v>1.6369504967761099</v>
      </c>
      <c r="CC37" s="69"/>
      <c r="CD37" s="64" t="s">
        <v>111</v>
      </c>
      <c r="CE37" s="21">
        <v>0.80557783722969667</v>
      </c>
      <c r="CF37" s="21">
        <v>1.0657785975879326</v>
      </c>
      <c r="CG37" s="21">
        <v>0.69225874938576404</v>
      </c>
      <c r="CH37" s="21">
        <v>1.1440328515332097</v>
      </c>
      <c r="CI37" s="21">
        <v>1.7811894856751425</v>
      </c>
      <c r="CJ37" s="21">
        <v>2.7794484176441685</v>
      </c>
      <c r="CK37" s="70"/>
      <c r="CL37" s="67">
        <v>0.36907371064746108</v>
      </c>
      <c r="CM37" s="67">
        <v>0.51193324708305432</v>
      </c>
      <c r="CN37" s="67">
        <v>1.634298059462503</v>
      </c>
      <c r="CO37" s="67">
        <v>1.7322760432976865</v>
      </c>
      <c r="CP37" s="70"/>
      <c r="CQ37" s="7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1:121" ht="15" x14ac:dyDescent="0.2">
      <c r="A38" s="63" t="s">
        <v>23</v>
      </c>
      <c r="B38" s="65">
        <f>'Preise für ausgehende Anrufe'!E18</f>
        <v>0.82397489784956901</v>
      </c>
      <c r="C38" s="65">
        <f>'Preise für ausgehende Anrufe'!H18</f>
        <v>0.721071456552006</v>
      </c>
      <c r="D38" s="65">
        <f>'Preise für ausgehende Anrufe'!K18</f>
        <v>1.7156634319180599</v>
      </c>
      <c r="E38" s="23">
        <f>'Preise für einkommende Anrufe'!E18</f>
        <v>0.3844680855713048</v>
      </c>
      <c r="F38" s="23">
        <f>'Preise für einkommende Anrufe'!H18</f>
        <v>1.52339927005314</v>
      </c>
      <c r="G38" s="23"/>
      <c r="H38" s="63" t="s">
        <v>23</v>
      </c>
      <c r="I38" s="21">
        <v>0.81000357465878414</v>
      </c>
      <c r="J38" s="21">
        <v>1.0219880485779378</v>
      </c>
      <c r="K38" s="21">
        <v>0.69496841512305407</v>
      </c>
      <c r="L38" s="21">
        <v>1.1105450393727716</v>
      </c>
      <c r="M38" s="21">
        <v>1.7018534818394953</v>
      </c>
      <c r="N38" s="21">
        <v>2.4627147380713481</v>
      </c>
      <c r="O38" s="66"/>
      <c r="P38" s="67">
        <v>0.37356954532922154</v>
      </c>
      <c r="Q38" s="67">
        <v>0.50012040484740206</v>
      </c>
      <c r="R38" s="67">
        <v>1.5241594822517115</v>
      </c>
      <c r="S38" s="67">
        <v>1.5001023388164745</v>
      </c>
      <c r="T38" s="71"/>
      <c r="U38" s="66"/>
      <c r="Y38" s="64" t="s">
        <v>112</v>
      </c>
      <c r="Z38" s="68">
        <v>0.82397489784956901</v>
      </c>
      <c r="AA38" s="68">
        <v>0.721071456552006</v>
      </c>
      <c r="AB38" s="68">
        <v>1.7156634319180599</v>
      </c>
      <c r="AC38" s="69">
        <v>0.3844680855713048</v>
      </c>
      <c r="AD38" s="69">
        <v>1.52339927005314</v>
      </c>
      <c r="AE38" s="69"/>
      <c r="AF38" s="64" t="s">
        <v>112</v>
      </c>
      <c r="AG38" s="21">
        <v>0.81000357465878414</v>
      </c>
      <c r="AH38" s="21">
        <v>1.0219880485779378</v>
      </c>
      <c r="AI38" s="21">
        <v>0.69496841512305407</v>
      </c>
      <c r="AJ38" s="21">
        <v>1.1105450393727716</v>
      </c>
      <c r="AK38" s="21">
        <v>1.7018534818394953</v>
      </c>
      <c r="AL38" s="21">
        <v>2.4627147380713481</v>
      </c>
      <c r="AM38" s="66"/>
      <c r="AN38" s="67">
        <v>0.37356954532922154</v>
      </c>
      <c r="AO38" s="67">
        <v>0.50012040484740206</v>
      </c>
      <c r="AP38" s="67">
        <v>1.5241594822517115</v>
      </c>
      <c r="AQ38" s="67">
        <v>1.5001023388164745</v>
      </c>
      <c r="AR38" s="70"/>
      <c r="AS38" s="70"/>
      <c r="AT38" s="70"/>
      <c r="AU38" s="70"/>
      <c r="AV38" s="70"/>
      <c r="AW38" s="50"/>
      <c r="AX38" s="64" t="s">
        <v>23</v>
      </c>
      <c r="AY38" s="68">
        <v>0.82397489784956901</v>
      </c>
      <c r="AZ38" s="68">
        <v>0.721071456552006</v>
      </c>
      <c r="BA38" s="68">
        <v>1.7156634319180599</v>
      </c>
      <c r="BB38" s="69">
        <v>0.3844680855713048</v>
      </c>
      <c r="BC38" s="69">
        <v>1.52339927005314</v>
      </c>
      <c r="BD38" s="69"/>
      <c r="BE38" s="64" t="s">
        <v>23</v>
      </c>
      <c r="BF38" s="21">
        <v>0.81000357465878414</v>
      </c>
      <c r="BG38" s="21">
        <v>1.0219880485779378</v>
      </c>
      <c r="BH38" s="21">
        <v>0.69496841512305407</v>
      </c>
      <c r="BI38" s="21">
        <v>1.1105450393727716</v>
      </c>
      <c r="BJ38" s="21">
        <v>1.7018534818394953</v>
      </c>
      <c r="BK38" s="21">
        <v>2.4627147380713481</v>
      </c>
      <c r="BL38" s="70"/>
      <c r="BM38" s="67">
        <v>0.37356954532922154</v>
      </c>
      <c r="BN38" s="67">
        <v>0.50012040484740206</v>
      </c>
      <c r="BO38" s="67">
        <v>1.5241594822517115</v>
      </c>
      <c r="BP38" s="67">
        <v>1.5001023388164745</v>
      </c>
      <c r="BQ38" s="70"/>
      <c r="BR38" s="70"/>
      <c r="BS38" s="50"/>
      <c r="BT38" s="50"/>
      <c r="BU38" s="50"/>
      <c r="BW38" s="64" t="s">
        <v>112</v>
      </c>
      <c r="BX38" s="68">
        <v>0.82397489784956901</v>
      </c>
      <c r="BY38" s="68">
        <v>0.721071456552006</v>
      </c>
      <c r="BZ38" s="68">
        <v>1.7156634319180599</v>
      </c>
      <c r="CA38" s="69">
        <v>0.3844680855713048</v>
      </c>
      <c r="CB38" s="69">
        <v>1.52339927005314</v>
      </c>
      <c r="CC38" s="69"/>
      <c r="CD38" s="64" t="s">
        <v>112</v>
      </c>
      <c r="CE38" s="21">
        <v>0.81000357465878414</v>
      </c>
      <c r="CF38" s="21">
        <v>1.0219880485779378</v>
      </c>
      <c r="CG38" s="21">
        <v>0.69496841512305407</v>
      </c>
      <c r="CH38" s="21">
        <v>1.1105450393727716</v>
      </c>
      <c r="CI38" s="21">
        <v>1.7018534818394953</v>
      </c>
      <c r="CJ38" s="21">
        <v>2.4627147380713481</v>
      </c>
      <c r="CK38" s="70"/>
      <c r="CL38" s="67">
        <v>0.37356954532922154</v>
      </c>
      <c r="CM38" s="67">
        <v>0.50012040484740206</v>
      </c>
      <c r="CN38" s="67">
        <v>1.5241594822517115</v>
      </c>
      <c r="CO38" s="67">
        <v>1.5001023388164745</v>
      </c>
      <c r="CP38" s="70"/>
      <c r="CQ38" s="7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1:121" ht="15" x14ac:dyDescent="0.2">
      <c r="A39" s="63" t="s">
        <v>24</v>
      </c>
      <c r="B39" s="65">
        <f>'Preise für ausgehende Anrufe'!E19</f>
        <v>0.76663591562918798</v>
      </c>
      <c r="C39" s="65">
        <f>'Preise für ausgehende Anrufe'!H19</f>
        <v>0.67528664355291901</v>
      </c>
      <c r="D39" s="65">
        <f>'Preise für ausgehende Anrufe'!K19</f>
        <v>1.7527595635864099</v>
      </c>
      <c r="E39" s="23">
        <f>'Preise für einkommende Anrufe'!E19</f>
        <v>0.37420381908706529</v>
      </c>
      <c r="F39" s="23">
        <f>'Preise für einkommende Anrufe'!H19</f>
        <v>1.43888915855118</v>
      </c>
      <c r="G39" s="23"/>
      <c r="H39" s="63" t="s">
        <v>24</v>
      </c>
      <c r="I39" s="21">
        <v>0.75050406332426201</v>
      </c>
      <c r="J39" s="21">
        <v>1.0005821584531689</v>
      </c>
      <c r="K39" s="21">
        <v>0.64667566207224547</v>
      </c>
      <c r="L39" s="21">
        <v>1.0826102997042371</v>
      </c>
      <c r="M39" s="21">
        <v>1.7390110688579337</v>
      </c>
      <c r="N39" s="21">
        <v>2.4236437804893063</v>
      </c>
      <c r="O39" s="66"/>
      <c r="P39" s="67">
        <v>0.36194029173621539</v>
      </c>
      <c r="Q39" s="67">
        <v>0.50036173787938654</v>
      </c>
      <c r="R39" s="67">
        <v>1.4395633276164665</v>
      </c>
      <c r="S39" s="67">
        <v>1.4205577659609863</v>
      </c>
      <c r="T39" s="71"/>
      <c r="U39" s="66"/>
      <c r="Y39" s="64" t="s">
        <v>113</v>
      </c>
      <c r="Z39" s="68">
        <v>0.76663591562918798</v>
      </c>
      <c r="AA39" s="68">
        <v>0.67528664355291901</v>
      </c>
      <c r="AB39" s="68">
        <v>1.7527595635864099</v>
      </c>
      <c r="AC39" s="69">
        <v>0.37420381908706529</v>
      </c>
      <c r="AD39" s="69">
        <v>1.43888915855118</v>
      </c>
      <c r="AE39" s="69"/>
      <c r="AF39" s="64" t="s">
        <v>113</v>
      </c>
      <c r="AG39" s="21">
        <v>0.75050406332426201</v>
      </c>
      <c r="AH39" s="21">
        <v>1.0005821584531689</v>
      </c>
      <c r="AI39" s="21">
        <v>0.64667566207224547</v>
      </c>
      <c r="AJ39" s="21">
        <v>1.0826102997042371</v>
      </c>
      <c r="AK39" s="21">
        <v>1.7390110688579337</v>
      </c>
      <c r="AL39" s="21">
        <v>2.4236437804893063</v>
      </c>
      <c r="AM39" s="66"/>
      <c r="AN39" s="67">
        <v>0.36194029173621539</v>
      </c>
      <c r="AO39" s="67">
        <v>0.50036173787938654</v>
      </c>
      <c r="AP39" s="67">
        <v>1.4395633276164665</v>
      </c>
      <c r="AQ39" s="67">
        <v>1.4205577659609863</v>
      </c>
      <c r="AR39" s="70"/>
      <c r="AS39" s="70"/>
      <c r="AT39" s="70"/>
      <c r="AU39" s="70"/>
      <c r="AV39" s="70"/>
      <c r="AW39" s="50"/>
      <c r="AX39" s="64" t="s">
        <v>24</v>
      </c>
      <c r="AY39" s="68">
        <v>0.76663591562918798</v>
      </c>
      <c r="AZ39" s="68">
        <v>0.67528664355291901</v>
      </c>
      <c r="BA39" s="68">
        <v>1.7527595635864099</v>
      </c>
      <c r="BB39" s="69">
        <v>0.37420381908706529</v>
      </c>
      <c r="BC39" s="69">
        <v>1.43888915855118</v>
      </c>
      <c r="BD39" s="69"/>
      <c r="BE39" s="64" t="s">
        <v>24</v>
      </c>
      <c r="BF39" s="21">
        <v>0.75050406332426201</v>
      </c>
      <c r="BG39" s="21">
        <v>1.0005821584531689</v>
      </c>
      <c r="BH39" s="21">
        <v>0.64667566207224547</v>
      </c>
      <c r="BI39" s="21">
        <v>1.0826102997042371</v>
      </c>
      <c r="BJ39" s="21">
        <v>1.7390110688579337</v>
      </c>
      <c r="BK39" s="21">
        <v>2.4236437804893063</v>
      </c>
      <c r="BL39" s="70"/>
      <c r="BM39" s="67">
        <v>0.36194029173621539</v>
      </c>
      <c r="BN39" s="67">
        <v>0.50036173787938654</v>
      </c>
      <c r="BO39" s="67">
        <v>1.4395633276164665</v>
      </c>
      <c r="BP39" s="67">
        <v>1.4205577659609863</v>
      </c>
      <c r="BQ39" s="70"/>
      <c r="BR39" s="70"/>
      <c r="BS39" s="50"/>
      <c r="BT39" s="50"/>
      <c r="BU39" s="50"/>
      <c r="BW39" s="64" t="s">
        <v>113</v>
      </c>
      <c r="BX39" s="68">
        <v>0.76663591562918798</v>
      </c>
      <c r="BY39" s="68">
        <v>0.67528664355291901</v>
      </c>
      <c r="BZ39" s="68">
        <v>1.7527595635864099</v>
      </c>
      <c r="CA39" s="69">
        <v>0.37420381908706529</v>
      </c>
      <c r="CB39" s="69">
        <v>1.43888915855118</v>
      </c>
      <c r="CC39" s="69"/>
      <c r="CD39" s="64" t="s">
        <v>113</v>
      </c>
      <c r="CE39" s="21">
        <v>0.75050406332426201</v>
      </c>
      <c r="CF39" s="21">
        <v>1.0005821584531689</v>
      </c>
      <c r="CG39" s="21">
        <v>0.64667566207224547</v>
      </c>
      <c r="CH39" s="21">
        <v>1.0826102997042371</v>
      </c>
      <c r="CI39" s="21">
        <v>1.7390110688579337</v>
      </c>
      <c r="CJ39" s="21">
        <v>2.4236437804893063</v>
      </c>
      <c r="CK39" s="70"/>
      <c r="CL39" s="67">
        <v>0.36194029173621539</v>
      </c>
      <c r="CM39" s="67">
        <v>0.50036173787938654</v>
      </c>
      <c r="CN39" s="67">
        <v>1.4395633276164665</v>
      </c>
      <c r="CO39" s="67">
        <v>1.4205577659609863</v>
      </c>
      <c r="CP39" s="70"/>
      <c r="CQ39" s="7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1:121" ht="15" x14ac:dyDescent="0.2">
      <c r="A40" s="63" t="s">
        <v>25</v>
      </c>
      <c r="B40" s="65">
        <f>'Preise für ausgehende Anrufe'!E20</f>
        <v>0.69115282382012799</v>
      </c>
      <c r="C40" s="65">
        <f>'Preise für ausgehende Anrufe'!H20</f>
        <v>0.59931610557537296</v>
      </c>
      <c r="D40" s="65">
        <f>'Preise für ausgehende Anrufe'!K20</f>
        <v>1.7348110921838</v>
      </c>
      <c r="E40" s="23">
        <f>'Preise für einkommende Anrufe'!E20</f>
        <v>0.33644242446004657</v>
      </c>
      <c r="F40" s="23">
        <f>'Preise für einkommende Anrufe'!H20</f>
        <v>1.56315246398372</v>
      </c>
      <c r="G40" s="23"/>
      <c r="H40" s="63" t="s">
        <v>25</v>
      </c>
      <c r="I40" s="21">
        <v>0.66947062456473228</v>
      </c>
      <c r="J40" s="21">
        <v>1.0399751164263518</v>
      </c>
      <c r="K40" s="21">
        <v>0.56736525212475919</v>
      </c>
      <c r="L40" s="21">
        <v>1.1333692005552387</v>
      </c>
      <c r="M40" s="21">
        <v>1.7200821118158582</v>
      </c>
      <c r="N40" s="21">
        <v>2.6466301776021282</v>
      </c>
      <c r="O40" s="66"/>
      <c r="P40" s="67">
        <v>0.32060388096744952</v>
      </c>
      <c r="Q40" s="67">
        <v>0.51191065256942081</v>
      </c>
      <c r="R40" s="67">
        <v>1.5596783570131469</v>
      </c>
      <c r="S40" s="67">
        <v>1.6802767668070067</v>
      </c>
      <c r="T40" s="71"/>
      <c r="U40" s="66"/>
      <c r="Y40" s="64" t="s">
        <v>114</v>
      </c>
      <c r="Z40" s="68">
        <v>0.69115282382012799</v>
      </c>
      <c r="AA40" s="68">
        <v>0.59931610557537296</v>
      </c>
      <c r="AB40" s="68">
        <v>1.7348110921838</v>
      </c>
      <c r="AC40" s="69">
        <v>0.33644242446004657</v>
      </c>
      <c r="AD40" s="69">
        <v>1.56315246398372</v>
      </c>
      <c r="AE40" s="69"/>
      <c r="AF40" s="64" t="s">
        <v>114</v>
      </c>
      <c r="AG40" s="21">
        <v>0.66947062456473228</v>
      </c>
      <c r="AH40" s="21">
        <v>1.0399751164263518</v>
      </c>
      <c r="AI40" s="21">
        <v>0.56736525212475919</v>
      </c>
      <c r="AJ40" s="21">
        <v>1.1333692005552387</v>
      </c>
      <c r="AK40" s="21">
        <v>1.7200821118158582</v>
      </c>
      <c r="AL40" s="21">
        <v>2.6466301776021282</v>
      </c>
      <c r="AM40" s="66"/>
      <c r="AN40" s="67">
        <v>0.32060388096744952</v>
      </c>
      <c r="AO40" s="67">
        <v>0.51191065256942081</v>
      </c>
      <c r="AP40" s="67">
        <v>1.5596783570131469</v>
      </c>
      <c r="AQ40" s="67">
        <v>1.6802767668070067</v>
      </c>
      <c r="AR40" s="70"/>
      <c r="AS40" s="70"/>
      <c r="AT40" s="70"/>
      <c r="AU40" s="70"/>
      <c r="AV40" s="70"/>
      <c r="AW40" s="50"/>
      <c r="AX40" s="64" t="s">
        <v>25</v>
      </c>
      <c r="AY40" s="68">
        <v>0.69115282382012799</v>
      </c>
      <c r="AZ40" s="68">
        <v>0.59931610557537296</v>
      </c>
      <c r="BA40" s="68">
        <v>1.7348110921838</v>
      </c>
      <c r="BB40" s="69">
        <v>0.33644242446004657</v>
      </c>
      <c r="BC40" s="69">
        <v>1.56315246398372</v>
      </c>
      <c r="BD40" s="69"/>
      <c r="BE40" s="64" t="s">
        <v>25</v>
      </c>
      <c r="BF40" s="21">
        <v>0.66947062456473228</v>
      </c>
      <c r="BG40" s="21">
        <v>1.0399751164263518</v>
      </c>
      <c r="BH40" s="21">
        <v>0.56736525212475919</v>
      </c>
      <c r="BI40" s="21">
        <v>1.1333692005552387</v>
      </c>
      <c r="BJ40" s="21">
        <v>1.7200821118158582</v>
      </c>
      <c r="BK40" s="21">
        <v>2.6466301776021282</v>
      </c>
      <c r="BL40" s="70"/>
      <c r="BM40" s="67">
        <v>0.32060388096744952</v>
      </c>
      <c r="BN40" s="67">
        <v>0.51191065256942081</v>
      </c>
      <c r="BO40" s="67">
        <v>1.5596783570131469</v>
      </c>
      <c r="BP40" s="67">
        <v>1.6802767668070067</v>
      </c>
      <c r="BQ40" s="70"/>
      <c r="BR40" s="70"/>
      <c r="BS40" s="50"/>
      <c r="BT40" s="50"/>
      <c r="BU40" s="50"/>
      <c r="BW40" s="64" t="s">
        <v>114</v>
      </c>
      <c r="BX40" s="68">
        <v>0.69115282382012799</v>
      </c>
      <c r="BY40" s="68">
        <v>0.59931610557537296</v>
      </c>
      <c r="BZ40" s="68">
        <v>1.7348110921838</v>
      </c>
      <c r="CA40" s="69">
        <v>0.33644242446004657</v>
      </c>
      <c r="CB40" s="69">
        <v>1.56315246398372</v>
      </c>
      <c r="CC40" s="69"/>
      <c r="CD40" s="64" t="s">
        <v>114</v>
      </c>
      <c r="CE40" s="21">
        <v>0.66947062456473228</v>
      </c>
      <c r="CF40" s="21">
        <v>1.0399751164263518</v>
      </c>
      <c r="CG40" s="21">
        <v>0.56736525212475919</v>
      </c>
      <c r="CH40" s="21">
        <v>1.1333692005552387</v>
      </c>
      <c r="CI40" s="21">
        <v>1.7200821118158582</v>
      </c>
      <c r="CJ40" s="21">
        <v>2.6466301776021282</v>
      </c>
      <c r="CK40" s="70"/>
      <c r="CL40" s="67">
        <v>0.32060388096744952</v>
      </c>
      <c r="CM40" s="67">
        <v>0.51191065256942081</v>
      </c>
      <c r="CN40" s="67">
        <v>1.5596783570131469</v>
      </c>
      <c r="CO40" s="67">
        <v>1.6802767668070067</v>
      </c>
      <c r="CP40" s="70"/>
      <c r="CQ40" s="7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1:121" ht="15" x14ac:dyDescent="0.2">
      <c r="A41" s="63" t="s">
        <v>32</v>
      </c>
      <c r="B41" s="65">
        <f>'Preise für ausgehende Anrufe'!E21</f>
        <v>0.63654328119872905</v>
      </c>
      <c r="C41" s="65">
        <f>'Preise für ausgehende Anrufe'!H21</f>
        <v>0.55133478931175794</v>
      </c>
      <c r="D41" s="65">
        <f>'Preise für ausgehende Anrufe'!K21</f>
        <v>1.75137613222458</v>
      </c>
      <c r="E41" s="23">
        <f>'Preise für einkommende Anrufe'!E21</f>
        <v>0.33063545310491294</v>
      </c>
      <c r="F41" s="23">
        <f>'Preise für einkommende Anrufe'!H21</f>
        <v>1.58628260102296</v>
      </c>
      <c r="G41" s="23"/>
      <c r="H41" s="63" t="s">
        <v>32</v>
      </c>
      <c r="I41" s="21">
        <v>0.61463600854549882</v>
      </c>
      <c r="J41" s="21">
        <v>1.0305260328088028</v>
      </c>
      <c r="K41" s="21">
        <v>0.51842875539875655</v>
      </c>
      <c r="L41" s="21">
        <v>1.1671730391241344</v>
      </c>
      <c r="M41" s="21">
        <v>1.7375868982410887</v>
      </c>
      <c r="N41" s="21">
        <v>2.5372010692511981</v>
      </c>
      <c r="O41" s="66"/>
      <c r="P41" s="67">
        <v>0.31458126759700344</v>
      </c>
      <c r="Q41" s="67">
        <v>0.51962160863994356</v>
      </c>
      <c r="R41" s="67">
        <v>1.5922396542666621</v>
      </c>
      <c r="S41" s="67">
        <v>1.4044985916680781</v>
      </c>
      <c r="T41" s="71"/>
      <c r="U41" s="66"/>
      <c r="Y41" s="64" t="s">
        <v>115</v>
      </c>
      <c r="Z41" s="68">
        <v>0.63654328119872905</v>
      </c>
      <c r="AA41" s="68">
        <v>0.55133478931175794</v>
      </c>
      <c r="AB41" s="68">
        <v>1.75137613222458</v>
      </c>
      <c r="AC41" s="69">
        <v>0.33063545310491294</v>
      </c>
      <c r="AD41" s="69">
        <v>1.58628260102296</v>
      </c>
      <c r="AE41" s="69"/>
      <c r="AF41" s="64" t="s">
        <v>115</v>
      </c>
      <c r="AG41" s="21">
        <v>0.61463600854549882</v>
      </c>
      <c r="AH41" s="21">
        <v>1.0305260328088028</v>
      </c>
      <c r="AI41" s="21">
        <v>0.51842875539875655</v>
      </c>
      <c r="AJ41" s="21">
        <v>1.1671730391241344</v>
      </c>
      <c r="AK41" s="21">
        <v>1.7375868982410887</v>
      </c>
      <c r="AL41" s="21">
        <v>2.5372010692511981</v>
      </c>
      <c r="AM41" s="66"/>
      <c r="AN41" s="67">
        <v>0.31458126759700344</v>
      </c>
      <c r="AO41" s="67">
        <v>0.51962160863994356</v>
      </c>
      <c r="AP41" s="67">
        <v>1.5922396542666621</v>
      </c>
      <c r="AQ41" s="67">
        <v>1.4044985916680781</v>
      </c>
      <c r="AR41" s="70"/>
      <c r="AS41" s="70"/>
      <c r="AT41" s="70"/>
      <c r="AU41" s="70"/>
      <c r="AV41" s="70"/>
      <c r="AW41" s="50"/>
      <c r="AX41" s="64" t="s">
        <v>32</v>
      </c>
      <c r="AY41" s="68">
        <v>0.63654328119872905</v>
      </c>
      <c r="AZ41" s="68">
        <v>0.55133478931175794</v>
      </c>
      <c r="BA41" s="68">
        <v>1.75137613222458</v>
      </c>
      <c r="BB41" s="69">
        <v>0.33063545310491294</v>
      </c>
      <c r="BC41" s="69">
        <v>1.58628260102296</v>
      </c>
      <c r="BD41" s="69"/>
      <c r="BE41" s="64" t="s">
        <v>32</v>
      </c>
      <c r="BF41" s="21">
        <v>0.61463600854549882</v>
      </c>
      <c r="BG41" s="21">
        <v>1.0305260328088028</v>
      </c>
      <c r="BH41" s="21">
        <v>0.51842875539875655</v>
      </c>
      <c r="BI41" s="21">
        <v>1.1671730391241344</v>
      </c>
      <c r="BJ41" s="21">
        <v>1.7375868982410887</v>
      </c>
      <c r="BK41" s="21">
        <v>2.5372010692511981</v>
      </c>
      <c r="BL41" s="70"/>
      <c r="BM41" s="67">
        <v>0.31458126759700344</v>
      </c>
      <c r="BN41" s="67">
        <v>0.51962160863994356</v>
      </c>
      <c r="BO41" s="67">
        <v>1.5922396542666621</v>
      </c>
      <c r="BP41" s="67">
        <v>1.4044985916680781</v>
      </c>
      <c r="BQ41" s="70"/>
      <c r="BR41" s="70"/>
      <c r="BS41" s="50"/>
      <c r="BT41" s="50"/>
      <c r="BU41" s="50"/>
      <c r="BW41" s="64" t="s">
        <v>115</v>
      </c>
      <c r="BX41" s="68">
        <v>0.63654328119872905</v>
      </c>
      <c r="BY41" s="68">
        <v>0.55133478931175794</v>
      </c>
      <c r="BZ41" s="68">
        <v>1.75137613222458</v>
      </c>
      <c r="CA41" s="69">
        <v>0.33063545310491294</v>
      </c>
      <c r="CB41" s="69">
        <v>1.58628260102296</v>
      </c>
      <c r="CC41" s="69"/>
      <c r="CD41" s="64" t="s">
        <v>115</v>
      </c>
      <c r="CE41" s="21">
        <v>0.61463600854549882</v>
      </c>
      <c r="CF41" s="21">
        <v>1.0305260328088028</v>
      </c>
      <c r="CG41" s="21">
        <v>0.51842875539875655</v>
      </c>
      <c r="CH41" s="21">
        <v>1.1671730391241344</v>
      </c>
      <c r="CI41" s="21">
        <v>1.7375868982410887</v>
      </c>
      <c r="CJ41" s="21">
        <v>2.5372010692511981</v>
      </c>
      <c r="CK41" s="70"/>
      <c r="CL41" s="67">
        <v>0.31458126759700344</v>
      </c>
      <c r="CM41" s="67">
        <v>0.51962160863994356</v>
      </c>
      <c r="CN41" s="67">
        <v>1.5922396542666621</v>
      </c>
      <c r="CO41" s="67">
        <v>1.4044985916680781</v>
      </c>
      <c r="CP41" s="70"/>
      <c r="CQ41" s="7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</row>
    <row r="42" spans="1:121" ht="15" x14ac:dyDescent="0.2">
      <c r="A42" s="63" t="s">
        <v>33</v>
      </c>
      <c r="B42" s="65">
        <f>'Preise für ausgehende Anrufe'!E22</f>
        <v>0.65031016121174001</v>
      </c>
      <c r="C42" s="65">
        <f>'Preise für ausgehende Anrufe'!H22</f>
        <v>0.57139263041167798</v>
      </c>
      <c r="D42" s="65">
        <f>'Preise für ausgehende Anrufe'!K22</f>
        <v>1.81984802897817</v>
      </c>
      <c r="E42" s="23">
        <f>'Preise für einkommende Anrufe'!E22</f>
        <v>0.31835887914069522</v>
      </c>
      <c r="F42" s="23">
        <f>'Preise für einkommende Anrufe'!H22</f>
        <v>1.5300504302062801</v>
      </c>
      <c r="G42" s="23"/>
      <c r="H42" s="63" t="s">
        <v>33</v>
      </c>
      <c r="I42" s="21">
        <v>0.62838900413632015</v>
      </c>
      <c r="J42" s="21">
        <v>0.97584125083455853</v>
      </c>
      <c r="K42" s="21">
        <v>0.53576962557418517</v>
      </c>
      <c r="L42" s="21">
        <v>1.1142366962833199</v>
      </c>
      <c r="M42" s="21">
        <v>1.8080069108088299</v>
      </c>
      <c r="N42" s="21">
        <v>2.3083140216858733</v>
      </c>
      <c r="O42" s="66"/>
      <c r="P42" s="67">
        <v>0.30223554066043229</v>
      </c>
      <c r="Q42" s="67">
        <v>0.49734035087097794</v>
      </c>
      <c r="R42" s="67">
        <v>1.5412809739610358</v>
      </c>
      <c r="S42" s="67">
        <v>1.2715627419122737</v>
      </c>
      <c r="T42" s="71"/>
      <c r="U42" s="66"/>
      <c r="Y42" s="64" t="s">
        <v>116</v>
      </c>
      <c r="Z42" s="68">
        <v>0.65031016121174001</v>
      </c>
      <c r="AA42" s="68">
        <v>0.57139263041167798</v>
      </c>
      <c r="AB42" s="68">
        <v>1.81984802897817</v>
      </c>
      <c r="AC42" s="69">
        <v>0.31835887914069522</v>
      </c>
      <c r="AD42" s="69">
        <v>1.5300504302062801</v>
      </c>
      <c r="AE42" s="69"/>
      <c r="AF42" s="64" t="s">
        <v>116</v>
      </c>
      <c r="AG42" s="21">
        <v>0.62838900413632015</v>
      </c>
      <c r="AH42" s="21">
        <v>0.97584125083455853</v>
      </c>
      <c r="AI42" s="21">
        <v>0.53576962557418517</v>
      </c>
      <c r="AJ42" s="21">
        <v>1.1142366962833199</v>
      </c>
      <c r="AK42" s="21">
        <v>1.8080069108088299</v>
      </c>
      <c r="AL42" s="21">
        <v>2.3083140216858733</v>
      </c>
      <c r="AM42" s="66"/>
      <c r="AN42" s="67">
        <v>0.30223554066043229</v>
      </c>
      <c r="AO42" s="67">
        <v>0.49734035087097794</v>
      </c>
      <c r="AP42" s="67">
        <v>1.5412809739610358</v>
      </c>
      <c r="AQ42" s="67">
        <v>1.2715627419122737</v>
      </c>
      <c r="AR42" s="70"/>
      <c r="AS42" s="70"/>
      <c r="AT42" s="70"/>
      <c r="AU42" s="70"/>
      <c r="AV42" s="70"/>
      <c r="AW42" s="50"/>
      <c r="AX42" s="64" t="s">
        <v>33</v>
      </c>
      <c r="AY42" s="68">
        <v>0.65031016121174001</v>
      </c>
      <c r="AZ42" s="68">
        <v>0.57139263041167798</v>
      </c>
      <c r="BA42" s="68">
        <v>1.81984802897817</v>
      </c>
      <c r="BB42" s="69">
        <v>0.31835887914069522</v>
      </c>
      <c r="BC42" s="69">
        <v>1.5300504302062801</v>
      </c>
      <c r="BD42" s="69"/>
      <c r="BE42" s="64" t="s">
        <v>33</v>
      </c>
      <c r="BF42" s="21">
        <v>0.62838900413632015</v>
      </c>
      <c r="BG42" s="21">
        <v>0.97584125083455853</v>
      </c>
      <c r="BH42" s="21">
        <v>0.53576962557418517</v>
      </c>
      <c r="BI42" s="21">
        <v>1.1142366962833199</v>
      </c>
      <c r="BJ42" s="21">
        <v>1.8080069108088299</v>
      </c>
      <c r="BK42" s="21">
        <v>2.3083140216858733</v>
      </c>
      <c r="BL42" s="70"/>
      <c r="BM42" s="67">
        <v>0.30223554066043229</v>
      </c>
      <c r="BN42" s="67">
        <v>0.49734035087097794</v>
      </c>
      <c r="BO42" s="67">
        <v>1.5412809739610358</v>
      </c>
      <c r="BP42" s="67">
        <v>1.2715627419122737</v>
      </c>
      <c r="BQ42" s="70"/>
      <c r="BR42" s="70"/>
      <c r="BS42" s="50"/>
      <c r="BT42" s="50"/>
      <c r="BU42" s="50"/>
      <c r="BW42" s="64" t="s">
        <v>116</v>
      </c>
      <c r="BX42" s="68">
        <v>0.65031016121174001</v>
      </c>
      <c r="BY42" s="68">
        <v>0.57139263041167798</v>
      </c>
      <c r="BZ42" s="68">
        <v>1.81984802897817</v>
      </c>
      <c r="CA42" s="69">
        <v>0.31835887914069522</v>
      </c>
      <c r="CB42" s="69">
        <v>1.5300504302062801</v>
      </c>
      <c r="CC42" s="69"/>
      <c r="CD42" s="64" t="s">
        <v>116</v>
      </c>
      <c r="CE42" s="21">
        <v>0.62838900413632015</v>
      </c>
      <c r="CF42" s="21">
        <v>0.97584125083455853</v>
      </c>
      <c r="CG42" s="21">
        <v>0.53576962557418517</v>
      </c>
      <c r="CH42" s="21">
        <v>1.1142366962833199</v>
      </c>
      <c r="CI42" s="21">
        <v>1.8080069108088299</v>
      </c>
      <c r="CJ42" s="21">
        <v>2.3083140216858733</v>
      </c>
      <c r="CK42" s="70"/>
      <c r="CL42" s="67">
        <v>0.30223554066043229</v>
      </c>
      <c r="CM42" s="67">
        <v>0.49734035087097794</v>
      </c>
      <c r="CN42" s="67">
        <v>1.5412809739610358</v>
      </c>
      <c r="CO42" s="67">
        <v>1.2715627419122737</v>
      </c>
      <c r="CP42" s="70"/>
      <c r="CQ42" s="7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</row>
    <row r="43" spans="1:121" ht="15" x14ac:dyDescent="0.2">
      <c r="A43" s="63" t="s">
        <v>34</v>
      </c>
      <c r="B43" s="65">
        <f>'Preise für ausgehende Anrufe'!E23</f>
        <v>0.66203649224560301</v>
      </c>
      <c r="C43" s="65">
        <f>'Preise für ausgehende Anrufe'!H23</f>
        <v>0.61761378652641497</v>
      </c>
      <c r="D43" s="65">
        <f>'Preise für ausgehende Anrufe'!K23</f>
        <v>2.1921633462717098</v>
      </c>
      <c r="E43" s="23">
        <f>'Preise für einkommende Anrufe'!E23</f>
        <v>0.34574460540492441</v>
      </c>
      <c r="F43" s="23">
        <f>'Preise für einkommende Anrufe'!H23</f>
        <v>1.51569132241188</v>
      </c>
      <c r="G43" s="23"/>
      <c r="H43" s="63" t="s">
        <v>34</v>
      </c>
      <c r="I43" s="21">
        <v>0.64259191234466018</v>
      </c>
      <c r="J43" s="21">
        <v>1.0344208227070342</v>
      </c>
      <c r="K43" s="21">
        <v>0.57709005894157528</v>
      </c>
      <c r="L43" s="21">
        <v>1.2227657533792404</v>
      </c>
      <c r="M43" s="21">
        <v>2.1779826356714529</v>
      </c>
      <c r="N43" s="21">
        <v>2.9262671219469576</v>
      </c>
      <c r="O43" s="66"/>
      <c r="P43" s="67">
        <v>0.33104249323232959</v>
      </c>
      <c r="Q43" s="67">
        <v>0.50955819374341749</v>
      </c>
      <c r="R43" s="67">
        <v>1.510028232297</v>
      </c>
      <c r="S43" s="67">
        <v>1.6638213176423584</v>
      </c>
      <c r="T43" s="71"/>
      <c r="U43" s="66"/>
      <c r="Y43" s="64" t="s">
        <v>117</v>
      </c>
      <c r="Z43" s="68">
        <v>0.66203649224560301</v>
      </c>
      <c r="AA43" s="68">
        <v>0.61761378652641497</v>
      </c>
      <c r="AB43" s="68">
        <v>2.1921633462717098</v>
      </c>
      <c r="AC43" s="69">
        <v>0.34574460540492441</v>
      </c>
      <c r="AD43" s="69">
        <v>1.51569132241188</v>
      </c>
      <c r="AE43" s="69"/>
      <c r="AF43" s="64" t="s">
        <v>117</v>
      </c>
      <c r="AG43" s="21">
        <v>0.64259191234466018</v>
      </c>
      <c r="AH43" s="21">
        <v>1.0344208227070342</v>
      </c>
      <c r="AI43" s="21">
        <v>0.57709005894157528</v>
      </c>
      <c r="AJ43" s="21">
        <v>1.2227657533792404</v>
      </c>
      <c r="AK43" s="21">
        <v>2.1779826356714529</v>
      </c>
      <c r="AL43" s="21">
        <v>2.9262671219469576</v>
      </c>
      <c r="AM43" s="66"/>
      <c r="AN43" s="67">
        <v>0.33104249323232959</v>
      </c>
      <c r="AO43" s="67">
        <v>0.50955819374341749</v>
      </c>
      <c r="AP43" s="67">
        <v>1.510028232297</v>
      </c>
      <c r="AQ43" s="67">
        <v>1.6638213176423584</v>
      </c>
      <c r="AR43" s="70"/>
      <c r="AS43" s="70"/>
      <c r="AT43" s="70"/>
      <c r="AU43" s="70"/>
      <c r="AV43" s="70"/>
      <c r="AW43" s="50"/>
      <c r="AX43" s="64" t="s">
        <v>34</v>
      </c>
      <c r="AY43" s="68">
        <v>0.66203649224560301</v>
      </c>
      <c r="AZ43" s="68">
        <v>0.61761378652641497</v>
      </c>
      <c r="BA43" s="68">
        <v>2.1921633462717098</v>
      </c>
      <c r="BB43" s="69">
        <v>0.34574460540492441</v>
      </c>
      <c r="BC43" s="69">
        <v>1.51569132241188</v>
      </c>
      <c r="BD43" s="69"/>
      <c r="BE43" s="64" t="s">
        <v>34</v>
      </c>
      <c r="BF43" s="21">
        <v>0.64259191234466018</v>
      </c>
      <c r="BG43" s="21">
        <v>1.0344208227070342</v>
      </c>
      <c r="BH43" s="21">
        <v>0.57709005894157528</v>
      </c>
      <c r="BI43" s="21">
        <v>1.2227657533792404</v>
      </c>
      <c r="BJ43" s="21">
        <v>2.1779826356714529</v>
      </c>
      <c r="BK43" s="21">
        <v>2.9262671219469576</v>
      </c>
      <c r="BL43" s="70"/>
      <c r="BM43" s="67">
        <v>0.33104249323232959</v>
      </c>
      <c r="BN43" s="67">
        <v>0.50955819374341749</v>
      </c>
      <c r="BO43" s="67">
        <v>1.510028232297</v>
      </c>
      <c r="BP43" s="67">
        <v>1.6638213176423584</v>
      </c>
      <c r="BQ43" s="70"/>
      <c r="BR43" s="70"/>
      <c r="BS43" s="50"/>
      <c r="BT43" s="50"/>
      <c r="BU43" s="50"/>
      <c r="BW43" s="64" t="s">
        <v>117</v>
      </c>
      <c r="BX43" s="68">
        <v>0.66203649224560301</v>
      </c>
      <c r="BY43" s="68">
        <v>0.61761378652641497</v>
      </c>
      <c r="BZ43" s="68">
        <v>2.1921633462717098</v>
      </c>
      <c r="CA43" s="69">
        <v>0.34574460540492441</v>
      </c>
      <c r="CB43" s="69">
        <v>1.51569132241188</v>
      </c>
      <c r="CC43" s="69"/>
      <c r="CD43" s="64" t="s">
        <v>117</v>
      </c>
      <c r="CE43" s="21">
        <v>0.64259191234466018</v>
      </c>
      <c r="CF43" s="21">
        <v>1.0344208227070342</v>
      </c>
      <c r="CG43" s="21">
        <v>0.57709005894157528</v>
      </c>
      <c r="CH43" s="21">
        <v>1.2227657533792404</v>
      </c>
      <c r="CI43" s="21">
        <v>2.1779826356714529</v>
      </c>
      <c r="CJ43" s="21">
        <v>2.9262671219469576</v>
      </c>
      <c r="CK43" s="70"/>
      <c r="CL43" s="67">
        <v>0.33104249323232959</v>
      </c>
      <c r="CM43" s="67">
        <v>0.50955819374341749</v>
      </c>
      <c r="CN43" s="67">
        <v>1.510028232297</v>
      </c>
      <c r="CO43" s="67">
        <v>1.6638213176423584</v>
      </c>
      <c r="CP43" s="70"/>
      <c r="CQ43" s="7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</row>
    <row r="44" spans="1:121" ht="15" x14ac:dyDescent="0.2">
      <c r="A44" s="63" t="s">
        <v>35</v>
      </c>
      <c r="B44" s="65">
        <f>'Preise für ausgehende Anrufe'!E24</f>
        <v>0.57311743352322297</v>
      </c>
      <c r="C44" s="65">
        <f>'Preise für ausgehende Anrufe'!H24</f>
        <v>0.52961131453455002</v>
      </c>
      <c r="D44" s="65">
        <f>'Preise für ausgehende Anrufe'!K24</f>
        <v>2.1765321005512601</v>
      </c>
      <c r="E44" s="23">
        <f>'Preise für einkommende Anrufe'!E24</f>
        <v>0.30023353823022947</v>
      </c>
      <c r="F44" s="23">
        <f>'Preise für einkommende Anrufe'!H24</f>
        <v>1.63489571298768</v>
      </c>
      <c r="G44" s="23"/>
      <c r="H44" s="63" t="s">
        <v>35</v>
      </c>
      <c r="I44" s="21">
        <v>0.55164581379281541</v>
      </c>
      <c r="J44" s="21">
        <v>1.0306508458754473</v>
      </c>
      <c r="K44" s="21">
        <v>0.48644243392246156</v>
      </c>
      <c r="L44" s="21">
        <v>1.2604230178163911</v>
      </c>
      <c r="M44" s="21">
        <v>2.1583745618308803</v>
      </c>
      <c r="N44" s="21">
        <v>3.480408434543683</v>
      </c>
      <c r="O44" s="66"/>
      <c r="P44" s="67">
        <v>0.28255305008864628</v>
      </c>
      <c r="Q44" s="67">
        <v>0.5088212153202003</v>
      </c>
      <c r="R44" s="67">
        <v>1.6251976205197936</v>
      </c>
      <c r="S44" s="67">
        <v>1.9696934308052623</v>
      </c>
      <c r="T44" s="71"/>
      <c r="U44" s="66"/>
      <c r="Y44" s="64" t="s">
        <v>118</v>
      </c>
      <c r="Z44" s="68">
        <v>0.57311743352322297</v>
      </c>
      <c r="AA44" s="68">
        <v>0.52961131453455002</v>
      </c>
      <c r="AB44" s="68">
        <v>2.1765321005512601</v>
      </c>
      <c r="AC44" s="69">
        <v>0.30023353823022947</v>
      </c>
      <c r="AD44" s="69">
        <v>1.63489571298768</v>
      </c>
      <c r="AE44" s="69"/>
      <c r="AF44" s="64" t="s">
        <v>118</v>
      </c>
      <c r="AG44" s="21">
        <v>0.55164581379281541</v>
      </c>
      <c r="AH44" s="21">
        <v>1.0306508458754473</v>
      </c>
      <c r="AI44" s="21">
        <v>0.48644243392246156</v>
      </c>
      <c r="AJ44" s="21">
        <v>1.2604230178163911</v>
      </c>
      <c r="AK44" s="21">
        <v>2.1583745618308803</v>
      </c>
      <c r="AL44" s="21">
        <v>3.480408434543683</v>
      </c>
      <c r="AM44" s="66"/>
      <c r="AN44" s="67">
        <v>0.28255305008864628</v>
      </c>
      <c r="AO44" s="67">
        <v>0.5088212153202003</v>
      </c>
      <c r="AP44" s="67">
        <v>1.6251976205197936</v>
      </c>
      <c r="AQ44" s="67">
        <v>1.9696934308052623</v>
      </c>
      <c r="AR44" s="70"/>
      <c r="AS44" s="70"/>
      <c r="AT44" s="70"/>
      <c r="AU44" s="70"/>
      <c r="AV44" s="70"/>
      <c r="AW44" s="50"/>
      <c r="AX44" s="64" t="s">
        <v>35</v>
      </c>
      <c r="AY44" s="68">
        <v>0.57311743352322297</v>
      </c>
      <c r="AZ44" s="68">
        <v>0.52961131453455002</v>
      </c>
      <c r="BA44" s="68">
        <v>2.1765321005512601</v>
      </c>
      <c r="BB44" s="69">
        <v>0.30023353823022947</v>
      </c>
      <c r="BC44" s="69">
        <v>1.63489571298768</v>
      </c>
      <c r="BD44" s="69"/>
      <c r="BE44" s="64" t="s">
        <v>35</v>
      </c>
      <c r="BF44" s="21">
        <v>0.55164581379281541</v>
      </c>
      <c r="BG44" s="21">
        <v>1.0306508458754473</v>
      </c>
      <c r="BH44" s="21">
        <v>0.48644243392246156</v>
      </c>
      <c r="BI44" s="21">
        <v>1.2604230178163911</v>
      </c>
      <c r="BJ44" s="21">
        <v>2.1583745618308803</v>
      </c>
      <c r="BK44" s="21">
        <v>3.480408434543683</v>
      </c>
      <c r="BL44" s="70"/>
      <c r="BM44" s="67">
        <v>0.28255305008864628</v>
      </c>
      <c r="BN44" s="67">
        <v>0.5088212153202003</v>
      </c>
      <c r="BO44" s="67">
        <v>1.6251976205197936</v>
      </c>
      <c r="BP44" s="67">
        <v>1.9696934308052623</v>
      </c>
      <c r="BQ44" s="70"/>
      <c r="BR44" s="70"/>
      <c r="BS44" s="50"/>
      <c r="BT44" s="50"/>
      <c r="BU44" s="50"/>
      <c r="BW44" s="64" t="s">
        <v>118</v>
      </c>
      <c r="BX44" s="68">
        <v>0.57311743352322297</v>
      </c>
      <c r="BY44" s="68">
        <v>0.52961131453455002</v>
      </c>
      <c r="BZ44" s="68">
        <v>2.1765321005512601</v>
      </c>
      <c r="CA44" s="69">
        <v>0.30023353823022947</v>
      </c>
      <c r="CB44" s="69">
        <v>1.63489571298768</v>
      </c>
      <c r="CC44" s="69"/>
      <c r="CD44" s="64" t="s">
        <v>118</v>
      </c>
      <c r="CE44" s="21">
        <v>0.55164581379281541</v>
      </c>
      <c r="CF44" s="21">
        <v>1.0306508458754473</v>
      </c>
      <c r="CG44" s="21">
        <v>0.48644243392246156</v>
      </c>
      <c r="CH44" s="21">
        <v>1.2604230178163911</v>
      </c>
      <c r="CI44" s="21">
        <v>2.1583745618308803</v>
      </c>
      <c r="CJ44" s="21">
        <v>3.480408434543683</v>
      </c>
      <c r="CK44" s="70"/>
      <c r="CL44" s="67">
        <v>0.28255305008864628</v>
      </c>
      <c r="CM44" s="67">
        <v>0.5088212153202003</v>
      </c>
      <c r="CN44" s="67">
        <v>1.6251976205197936</v>
      </c>
      <c r="CO44" s="67">
        <v>1.9696934308052623</v>
      </c>
      <c r="CP44" s="70"/>
      <c r="CQ44" s="7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</row>
    <row r="45" spans="1:121" ht="15" x14ac:dyDescent="0.2">
      <c r="A45" s="63" t="s">
        <v>41</v>
      </c>
      <c r="B45" s="65">
        <f>'Preise für ausgehende Anrufe'!E25</f>
        <v>0.54437851142343086</v>
      </c>
      <c r="C45" s="65">
        <f>'Preise für ausgehende Anrufe'!H25</f>
        <v>0.49771516274183802</v>
      </c>
      <c r="D45" s="65">
        <f>'Preise für ausgehende Anrufe'!K25</f>
        <v>2.1068518399460134</v>
      </c>
      <c r="E45" s="23">
        <f>'Preise für einkommende Anrufe'!E25</f>
        <v>0.28363087222913547</v>
      </c>
      <c r="F45" s="23">
        <f>'Preise für einkommende Anrufe'!H25</f>
        <v>1.7038006069209402</v>
      </c>
      <c r="G45" s="23"/>
      <c r="H45" s="63" t="s">
        <v>41</v>
      </c>
      <c r="I45" s="21">
        <v>0.52381928875858874</v>
      </c>
      <c r="J45" s="21">
        <v>1.0176329076094153</v>
      </c>
      <c r="K45" s="21">
        <v>0.459374051579795</v>
      </c>
      <c r="L45" s="21">
        <v>1.2679093118271798</v>
      </c>
      <c r="M45" s="21">
        <v>2.0882983328000759</v>
      </c>
      <c r="N45" s="21">
        <v>3.5238357029127214</v>
      </c>
      <c r="O45" s="66"/>
      <c r="P45" s="67">
        <v>0.26625370829186035</v>
      </c>
      <c r="Q45" s="67">
        <v>0.50689851074968373</v>
      </c>
      <c r="R45" s="67">
        <v>1.6948569853816882</v>
      </c>
      <c r="S45" s="67">
        <v>2.0274482506465272</v>
      </c>
      <c r="T45" s="71"/>
      <c r="U45" s="66"/>
      <c r="Y45" s="64" t="s">
        <v>119</v>
      </c>
      <c r="Z45" s="68">
        <v>0.54437851142343086</v>
      </c>
      <c r="AA45" s="68">
        <v>0.49771516274183802</v>
      </c>
      <c r="AB45" s="68">
        <v>2.1068518399460134</v>
      </c>
      <c r="AC45" s="69">
        <v>0.28363087222913547</v>
      </c>
      <c r="AD45" s="69">
        <v>1.7038006069209402</v>
      </c>
      <c r="AE45" s="69"/>
      <c r="AF45" s="64" t="s">
        <v>119</v>
      </c>
      <c r="AG45" s="21">
        <v>0.52381928875858874</v>
      </c>
      <c r="AH45" s="21">
        <v>1.0176329076094153</v>
      </c>
      <c r="AI45" s="21">
        <v>0.459374051579795</v>
      </c>
      <c r="AJ45" s="21">
        <v>1.2679093118271798</v>
      </c>
      <c r="AK45" s="21">
        <v>2.0882983328000759</v>
      </c>
      <c r="AL45" s="21">
        <v>3.5238357029127214</v>
      </c>
      <c r="AM45" s="66"/>
      <c r="AN45" s="67">
        <v>0.26625370829186035</v>
      </c>
      <c r="AO45" s="67">
        <v>0.50689851074968373</v>
      </c>
      <c r="AP45" s="67">
        <v>1.6948569853816882</v>
      </c>
      <c r="AQ45" s="67">
        <v>2.0274482506465272</v>
      </c>
      <c r="AR45" s="70"/>
      <c r="AS45" s="70"/>
      <c r="AT45" s="70"/>
      <c r="AU45" s="70"/>
      <c r="AV45" s="70"/>
      <c r="AW45" s="50"/>
      <c r="AX45" s="64" t="s">
        <v>41</v>
      </c>
      <c r="AY45" s="68">
        <v>0.54437851142343086</v>
      </c>
      <c r="AZ45" s="68">
        <v>0.49771516274183802</v>
      </c>
      <c r="BA45" s="68">
        <v>2.1068518399460134</v>
      </c>
      <c r="BB45" s="69">
        <v>0.28363087222913547</v>
      </c>
      <c r="BC45" s="69">
        <v>1.7038006069209402</v>
      </c>
      <c r="BD45" s="69"/>
      <c r="BE45" s="64" t="s">
        <v>41</v>
      </c>
      <c r="BF45" s="21">
        <v>0.52381928875858874</v>
      </c>
      <c r="BG45" s="21">
        <v>1.0176329076094153</v>
      </c>
      <c r="BH45" s="21">
        <v>0.459374051579795</v>
      </c>
      <c r="BI45" s="21">
        <v>1.2679093118271798</v>
      </c>
      <c r="BJ45" s="21">
        <v>2.0882983328000759</v>
      </c>
      <c r="BK45" s="21">
        <v>3.5238357029127214</v>
      </c>
      <c r="BL45" s="70"/>
      <c r="BM45" s="67">
        <v>0.26625370829186035</v>
      </c>
      <c r="BN45" s="67">
        <v>0.50689851074968373</v>
      </c>
      <c r="BO45" s="67">
        <v>1.6948569853816882</v>
      </c>
      <c r="BP45" s="67">
        <v>2.0274482506465272</v>
      </c>
      <c r="BQ45" s="70"/>
      <c r="BR45" s="70"/>
      <c r="BS45" s="50"/>
      <c r="BT45" s="50"/>
      <c r="BU45" s="50"/>
      <c r="BW45" s="64" t="s">
        <v>119</v>
      </c>
      <c r="BX45" s="68">
        <v>0.54437851142343086</v>
      </c>
      <c r="BY45" s="68">
        <v>0.49771516274183802</v>
      </c>
      <c r="BZ45" s="68">
        <v>2.1068518399460134</v>
      </c>
      <c r="CA45" s="69">
        <v>0.28363087222913547</v>
      </c>
      <c r="CB45" s="69">
        <v>1.7038006069209402</v>
      </c>
      <c r="CC45" s="69"/>
      <c r="CD45" s="64" t="s">
        <v>119</v>
      </c>
      <c r="CE45" s="21">
        <v>0.52381928875858874</v>
      </c>
      <c r="CF45" s="21">
        <v>1.0176329076094153</v>
      </c>
      <c r="CG45" s="21">
        <v>0.459374051579795</v>
      </c>
      <c r="CH45" s="21">
        <v>1.2679093118271798</v>
      </c>
      <c r="CI45" s="21">
        <v>2.0882983328000759</v>
      </c>
      <c r="CJ45" s="21">
        <v>3.5238357029127214</v>
      </c>
      <c r="CK45" s="70"/>
      <c r="CL45" s="67">
        <v>0.26625370829186035</v>
      </c>
      <c r="CM45" s="67">
        <v>0.50689851074968373</v>
      </c>
      <c r="CN45" s="67">
        <v>1.6948569853816882</v>
      </c>
      <c r="CO45" s="67">
        <v>2.0274482506465272</v>
      </c>
      <c r="CP45" s="70"/>
      <c r="CQ45" s="7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</row>
    <row r="46" spans="1:121" ht="15" x14ac:dyDescent="0.2">
      <c r="A46" s="63" t="s">
        <v>42</v>
      </c>
      <c r="B46" s="65">
        <f>'Preise für ausgehende Anrufe'!E26</f>
        <v>0.56456940714782755</v>
      </c>
      <c r="C46" s="65">
        <f>'Preise für ausgehende Anrufe'!H26</f>
        <v>0.52229529549716502</v>
      </c>
      <c r="D46" s="65">
        <f>'Preise für ausgehende Anrufe'!K26</f>
        <v>2.1794122822923097</v>
      </c>
      <c r="E46" s="23">
        <f>'Preise für einkommende Anrufe'!E26</f>
        <v>0.29302794973709173</v>
      </c>
      <c r="F46" s="23">
        <f>'Preise für einkommende Anrufe'!H26</f>
        <v>1.630032873239198</v>
      </c>
      <c r="G46" s="23"/>
      <c r="H46" s="63" t="s">
        <v>42</v>
      </c>
      <c r="I46" s="21">
        <v>0.54491233166929343</v>
      </c>
      <c r="J46" s="21">
        <v>0.91952363670383419</v>
      </c>
      <c r="K46" s="21">
        <v>0.48349308373652478</v>
      </c>
      <c r="L46" s="21">
        <v>1.1414134330878349</v>
      </c>
      <c r="M46" s="21">
        <v>2.1673438325070413</v>
      </c>
      <c r="N46" s="21">
        <v>3.2602463072822006</v>
      </c>
      <c r="O46" s="66"/>
      <c r="P46" s="67">
        <v>0.27536634308187652</v>
      </c>
      <c r="Q46" s="67">
        <v>0.50788697992694687</v>
      </c>
      <c r="R46" s="67">
        <v>1.6205788027532726</v>
      </c>
      <c r="S46" s="67">
        <v>2.1332344148602322</v>
      </c>
      <c r="T46" s="71"/>
      <c r="U46" s="66"/>
      <c r="Y46" s="64" t="s">
        <v>120</v>
      </c>
      <c r="Z46" s="68">
        <v>0.56456940714782755</v>
      </c>
      <c r="AA46" s="68">
        <v>0.52229529549716502</v>
      </c>
      <c r="AB46" s="68">
        <v>2.1794122822923097</v>
      </c>
      <c r="AC46" s="69">
        <v>0.29302794973709173</v>
      </c>
      <c r="AD46" s="69">
        <v>1.630032873239198</v>
      </c>
      <c r="AE46" s="69"/>
      <c r="AF46" s="64" t="s">
        <v>120</v>
      </c>
      <c r="AG46" s="21">
        <v>0.54491233166929343</v>
      </c>
      <c r="AH46" s="21">
        <v>0.91952363670383419</v>
      </c>
      <c r="AI46" s="21">
        <v>0.48349308373652478</v>
      </c>
      <c r="AJ46" s="21">
        <v>1.1414134330878349</v>
      </c>
      <c r="AK46" s="21">
        <v>2.1673438325070413</v>
      </c>
      <c r="AL46" s="21">
        <v>3.2602463072822006</v>
      </c>
      <c r="AM46" s="66"/>
      <c r="AN46" s="67">
        <v>0.27536634308187652</v>
      </c>
      <c r="AO46" s="67">
        <v>0.50788697992694687</v>
      </c>
      <c r="AP46" s="67">
        <v>1.6205788027532726</v>
      </c>
      <c r="AQ46" s="67">
        <v>2.1332344148602322</v>
      </c>
      <c r="AR46" s="70"/>
      <c r="AS46" s="70"/>
      <c r="AT46" s="70"/>
      <c r="AU46" s="70"/>
      <c r="AV46" s="70"/>
      <c r="AW46" s="50"/>
      <c r="AX46" s="64" t="s">
        <v>42</v>
      </c>
      <c r="AY46" s="68">
        <v>0.56456940714782755</v>
      </c>
      <c r="AZ46" s="68">
        <v>0.52229529549716502</v>
      </c>
      <c r="BA46" s="68">
        <v>2.1794122822923097</v>
      </c>
      <c r="BB46" s="69">
        <v>0.29302794973709173</v>
      </c>
      <c r="BC46" s="69">
        <v>1.630032873239198</v>
      </c>
      <c r="BD46" s="69"/>
      <c r="BE46" s="64" t="s">
        <v>42</v>
      </c>
      <c r="BF46" s="21">
        <v>0.54491233166929343</v>
      </c>
      <c r="BG46" s="21">
        <v>0.91952363670383419</v>
      </c>
      <c r="BH46" s="21">
        <v>0.48349308373652478</v>
      </c>
      <c r="BI46" s="21">
        <v>1.1414134330878349</v>
      </c>
      <c r="BJ46" s="21">
        <v>2.1673438325070413</v>
      </c>
      <c r="BK46" s="21">
        <v>3.2602463072822006</v>
      </c>
      <c r="BL46" s="70"/>
      <c r="BM46" s="67">
        <v>0.27536634308187652</v>
      </c>
      <c r="BN46" s="67">
        <v>0.50788697992694687</v>
      </c>
      <c r="BO46" s="67">
        <v>1.6205788027532726</v>
      </c>
      <c r="BP46" s="67">
        <v>2.1332344148602322</v>
      </c>
      <c r="BQ46" s="70"/>
      <c r="BR46" s="70"/>
      <c r="BS46" s="50"/>
      <c r="BT46" s="50"/>
      <c r="BU46" s="50"/>
      <c r="BW46" s="64" t="s">
        <v>120</v>
      </c>
      <c r="BX46" s="68">
        <v>0.56456940714782755</v>
      </c>
      <c r="BY46" s="68">
        <v>0.52229529549716502</v>
      </c>
      <c r="BZ46" s="68">
        <v>2.1794122822923097</v>
      </c>
      <c r="CA46" s="69">
        <v>0.29302794973709173</v>
      </c>
      <c r="CB46" s="69">
        <v>1.630032873239198</v>
      </c>
      <c r="CC46" s="69"/>
      <c r="CD46" s="64" t="s">
        <v>120</v>
      </c>
      <c r="CE46" s="21">
        <v>0.54491233166929343</v>
      </c>
      <c r="CF46" s="21">
        <v>0.91952363670383419</v>
      </c>
      <c r="CG46" s="21">
        <v>0.48349308373652478</v>
      </c>
      <c r="CH46" s="21">
        <v>1.1414134330878349</v>
      </c>
      <c r="CI46" s="21">
        <v>2.1673438325070413</v>
      </c>
      <c r="CJ46" s="21">
        <v>3.2602463072822006</v>
      </c>
      <c r="CK46" s="70"/>
      <c r="CL46" s="67">
        <v>0.27536634308187652</v>
      </c>
      <c r="CM46" s="67">
        <v>0.50788697992694687</v>
      </c>
      <c r="CN46" s="67">
        <v>1.6205788027532726</v>
      </c>
      <c r="CO46" s="67">
        <v>2.1332344148602322</v>
      </c>
      <c r="CP46" s="70"/>
      <c r="CQ46" s="7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</row>
    <row r="47" spans="1:121" ht="15" x14ac:dyDescent="0.2">
      <c r="A47" s="63" t="s">
        <v>43</v>
      </c>
      <c r="B47" s="65">
        <f>'Preise für ausgehende Anrufe'!E27</f>
        <v>0.48368822666342876</v>
      </c>
      <c r="C47" s="65">
        <f>'Preise für ausgehende Anrufe'!H27</f>
        <v>0.46477533481764877</v>
      </c>
      <c r="D47" s="65">
        <f>'Preise für ausgehende Anrufe'!K27</f>
        <v>2.0760256570814364</v>
      </c>
      <c r="E47" s="23">
        <f>'Preise für einkommende Anrufe'!E27</f>
        <v>0.2694941648128093</v>
      </c>
      <c r="F47" s="23">
        <f>'Preise für einkommende Anrufe'!H27</f>
        <v>1.5187385192269796</v>
      </c>
      <c r="G47" s="23"/>
      <c r="H47" s="63" t="s">
        <v>43</v>
      </c>
      <c r="I47" s="21">
        <v>0.46660284541483332</v>
      </c>
      <c r="J47" s="21">
        <v>0.79794919750128535</v>
      </c>
      <c r="K47" s="21">
        <v>0.42931598271940358</v>
      </c>
      <c r="L47" s="21">
        <v>1.0069577830505267</v>
      </c>
      <c r="M47" s="21">
        <v>2.0627408349220104</v>
      </c>
      <c r="N47" s="21">
        <v>3.1382985460842359</v>
      </c>
      <c r="O47" s="66"/>
      <c r="P47" s="67">
        <v>0.2544749162668325</v>
      </c>
      <c r="Q47" s="67">
        <v>0.44503307132822661</v>
      </c>
      <c r="R47" s="67">
        <v>1.5069944722348523</v>
      </c>
      <c r="S47" s="67">
        <v>2.0655390283958517</v>
      </c>
      <c r="T47" s="71"/>
      <c r="U47" s="66"/>
      <c r="Y47" s="64" t="s">
        <v>121</v>
      </c>
      <c r="Z47" s="68">
        <v>0.48368822666342876</v>
      </c>
      <c r="AA47" s="68">
        <v>0.46477533481764877</v>
      </c>
      <c r="AB47" s="68">
        <v>2.0760256570814364</v>
      </c>
      <c r="AC47" s="69">
        <v>0.2694941648128093</v>
      </c>
      <c r="AD47" s="69">
        <v>1.5187385192269796</v>
      </c>
      <c r="AE47" s="69"/>
      <c r="AF47" s="64" t="s">
        <v>121</v>
      </c>
      <c r="AG47" s="21">
        <v>0.46660284541483332</v>
      </c>
      <c r="AH47" s="21">
        <v>0.79794919750128535</v>
      </c>
      <c r="AI47" s="21">
        <v>0.42931598271940358</v>
      </c>
      <c r="AJ47" s="21">
        <v>1.0069577830505267</v>
      </c>
      <c r="AK47" s="21">
        <v>2.0627408349220104</v>
      </c>
      <c r="AL47" s="21">
        <v>3.1382985460842359</v>
      </c>
      <c r="AM47" s="66"/>
      <c r="AN47" s="67">
        <v>0.2544749162668325</v>
      </c>
      <c r="AO47" s="67">
        <v>0.44503307132822661</v>
      </c>
      <c r="AP47" s="67">
        <v>1.5069944722348523</v>
      </c>
      <c r="AQ47" s="67">
        <v>2.0655390283958517</v>
      </c>
      <c r="AR47" s="70"/>
      <c r="AS47" s="70"/>
      <c r="AT47" s="70"/>
      <c r="AU47" s="70"/>
      <c r="AV47" s="70"/>
      <c r="AW47" s="50"/>
      <c r="AX47" s="64" t="s">
        <v>43</v>
      </c>
      <c r="AY47" s="68">
        <v>0.48368822666342876</v>
      </c>
      <c r="AZ47" s="68">
        <v>0.46477533481764877</v>
      </c>
      <c r="BA47" s="68">
        <v>2.0760256570814364</v>
      </c>
      <c r="BB47" s="69">
        <v>0.2694941648128093</v>
      </c>
      <c r="BC47" s="69">
        <v>1.5187385192269796</v>
      </c>
      <c r="BD47" s="69"/>
      <c r="BE47" s="64" t="s">
        <v>43</v>
      </c>
      <c r="BF47" s="21">
        <v>0.46660284541483332</v>
      </c>
      <c r="BG47" s="21">
        <v>0.79794919750128535</v>
      </c>
      <c r="BH47" s="21">
        <v>0.42931598271940358</v>
      </c>
      <c r="BI47" s="21">
        <v>1.0069577830505267</v>
      </c>
      <c r="BJ47" s="21">
        <v>2.0627408349220104</v>
      </c>
      <c r="BK47" s="21">
        <v>3.1382985460842359</v>
      </c>
      <c r="BL47" s="70"/>
      <c r="BM47" s="67">
        <v>0.2544749162668325</v>
      </c>
      <c r="BN47" s="67">
        <v>0.44503307132822661</v>
      </c>
      <c r="BO47" s="67">
        <v>1.5069944722348523</v>
      </c>
      <c r="BP47" s="67">
        <v>2.0655390283958517</v>
      </c>
      <c r="BQ47" s="70"/>
      <c r="BR47" s="70"/>
      <c r="BS47" s="50"/>
      <c r="BT47" s="50"/>
      <c r="BU47" s="50"/>
      <c r="BW47" s="64" t="s">
        <v>121</v>
      </c>
      <c r="BX47" s="68">
        <v>0.48368822666342876</v>
      </c>
      <c r="BY47" s="68">
        <v>0.46477533481764877</v>
      </c>
      <c r="BZ47" s="68">
        <v>2.0760256570814364</v>
      </c>
      <c r="CA47" s="69">
        <v>0.2694941648128093</v>
      </c>
      <c r="CB47" s="69">
        <v>1.5187385192269796</v>
      </c>
      <c r="CC47" s="69"/>
      <c r="CD47" s="64" t="s">
        <v>121</v>
      </c>
      <c r="CE47" s="21">
        <v>0.46660284541483332</v>
      </c>
      <c r="CF47" s="21">
        <v>0.79794919750128535</v>
      </c>
      <c r="CG47" s="21">
        <v>0.42931598271940358</v>
      </c>
      <c r="CH47" s="21">
        <v>1.0069577830505267</v>
      </c>
      <c r="CI47" s="21">
        <v>2.0627408349220104</v>
      </c>
      <c r="CJ47" s="21">
        <v>3.1382985460842359</v>
      </c>
      <c r="CK47" s="70"/>
      <c r="CL47" s="67">
        <v>0.2544749162668325</v>
      </c>
      <c r="CM47" s="67">
        <v>0.44503307132822661</v>
      </c>
      <c r="CN47" s="67">
        <v>1.5069944722348523</v>
      </c>
      <c r="CO47" s="67">
        <v>2.0655390283958517</v>
      </c>
      <c r="CP47" s="70"/>
      <c r="CQ47" s="7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</row>
    <row r="48" spans="1:121" ht="15" x14ac:dyDescent="0.2">
      <c r="A48" s="63" t="s">
        <v>44</v>
      </c>
      <c r="B48" s="65">
        <f>'Preise für ausgehende Anrufe'!E28</f>
        <v>0.42082677395727441</v>
      </c>
      <c r="C48" s="65">
        <f>'Preise für ausgehende Anrufe'!H28</f>
        <v>0.41809347782566231</v>
      </c>
      <c r="D48" s="65">
        <f>'Preise für ausgehende Anrufe'!K28</f>
        <v>2.1210678138567567</v>
      </c>
      <c r="E48" s="23">
        <f>'Preise für einkommende Anrufe'!E28</f>
        <v>0.24408396987332065</v>
      </c>
      <c r="F48" s="23">
        <f>'Preise für einkommende Anrufe'!H28</f>
        <v>1.6699999201427729</v>
      </c>
      <c r="G48" s="23"/>
      <c r="H48" s="63" t="s">
        <v>44</v>
      </c>
      <c r="I48" s="21">
        <v>0.40123204004600693</v>
      </c>
      <c r="J48" s="21">
        <v>0.83382075365732888</v>
      </c>
      <c r="K48" s="21">
        <v>0.3864285131123219</v>
      </c>
      <c r="L48" s="21">
        <v>1.0323523816431344</v>
      </c>
      <c r="M48" s="21">
        <v>2.10718805500886</v>
      </c>
      <c r="N48" s="21">
        <v>3.3756488469759738</v>
      </c>
      <c r="O48" s="66"/>
      <c r="P48" s="67">
        <v>0.2275688020889344</v>
      </c>
      <c r="Q48" s="67">
        <v>0.45718752997104528</v>
      </c>
      <c r="R48" s="67">
        <v>1.6613282507764953</v>
      </c>
      <c r="S48" s="67">
        <v>2.1355631580552581</v>
      </c>
      <c r="T48" s="71"/>
      <c r="U48" s="66"/>
      <c r="Y48" s="64" t="s">
        <v>122</v>
      </c>
      <c r="Z48" s="68">
        <v>0.42082677395727441</v>
      </c>
      <c r="AA48" s="68">
        <v>0.41809347782566231</v>
      </c>
      <c r="AB48" s="68">
        <v>2.1210678138567567</v>
      </c>
      <c r="AC48" s="69">
        <v>0.24408396987332065</v>
      </c>
      <c r="AD48" s="69">
        <v>1.6699999201427729</v>
      </c>
      <c r="AE48" s="69"/>
      <c r="AF48" s="64" t="s">
        <v>122</v>
      </c>
      <c r="AG48" s="21">
        <v>0.40123204004600693</v>
      </c>
      <c r="AH48" s="21">
        <v>0.83382075365732888</v>
      </c>
      <c r="AI48" s="21">
        <v>0.3864285131123219</v>
      </c>
      <c r="AJ48" s="21">
        <v>1.0323523816431344</v>
      </c>
      <c r="AK48" s="21">
        <v>2.10718805500886</v>
      </c>
      <c r="AL48" s="21">
        <v>3.3756488469759738</v>
      </c>
      <c r="AM48" s="66"/>
      <c r="AN48" s="67">
        <v>0.2275688020889344</v>
      </c>
      <c r="AO48" s="67">
        <v>0.45718752997104528</v>
      </c>
      <c r="AP48" s="67">
        <v>1.6613282507764953</v>
      </c>
      <c r="AQ48" s="67">
        <v>2.1355631580552581</v>
      </c>
      <c r="AR48" s="70"/>
      <c r="AS48" s="70"/>
      <c r="AT48" s="70"/>
      <c r="AU48" s="70"/>
      <c r="AV48" s="70"/>
      <c r="AW48" s="50"/>
      <c r="AX48" s="64" t="s">
        <v>44</v>
      </c>
      <c r="AY48" s="68">
        <v>0.42082677395727441</v>
      </c>
      <c r="AZ48" s="68">
        <v>0.41809347782566231</v>
      </c>
      <c r="BA48" s="68">
        <v>2.1210678138567567</v>
      </c>
      <c r="BB48" s="69">
        <v>0.24408396987332065</v>
      </c>
      <c r="BC48" s="69">
        <v>1.6699999201427729</v>
      </c>
      <c r="BD48" s="69"/>
      <c r="BE48" s="64" t="s">
        <v>44</v>
      </c>
      <c r="BF48" s="21">
        <v>0.40123204004600693</v>
      </c>
      <c r="BG48" s="21">
        <v>0.83382075365732888</v>
      </c>
      <c r="BH48" s="21">
        <v>0.3864285131123219</v>
      </c>
      <c r="BI48" s="21">
        <v>1.0323523816431344</v>
      </c>
      <c r="BJ48" s="21">
        <v>2.10718805500886</v>
      </c>
      <c r="BK48" s="21">
        <v>3.3756488469759738</v>
      </c>
      <c r="BL48" s="70"/>
      <c r="BM48" s="67">
        <v>0.2275688020889344</v>
      </c>
      <c r="BN48" s="67">
        <v>0.45718752997104528</v>
      </c>
      <c r="BO48" s="67">
        <v>1.6613282507764953</v>
      </c>
      <c r="BP48" s="67">
        <v>2.1355631580552581</v>
      </c>
      <c r="BQ48" s="70"/>
      <c r="BR48" s="70"/>
      <c r="BS48" s="50"/>
      <c r="BT48" s="50"/>
      <c r="BU48" s="50"/>
      <c r="BW48" s="64" t="s">
        <v>122</v>
      </c>
      <c r="BX48" s="68">
        <v>0.42082677395727441</v>
      </c>
      <c r="BY48" s="68">
        <v>0.41809347782566231</v>
      </c>
      <c r="BZ48" s="68">
        <v>2.1210678138567567</v>
      </c>
      <c r="CA48" s="69">
        <v>0.24408396987332065</v>
      </c>
      <c r="CB48" s="69">
        <v>1.6699999201427729</v>
      </c>
      <c r="CC48" s="69"/>
      <c r="CD48" s="64" t="s">
        <v>122</v>
      </c>
      <c r="CE48" s="21">
        <v>0.40123204004600693</v>
      </c>
      <c r="CF48" s="21">
        <v>0.83382075365732888</v>
      </c>
      <c r="CG48" s="21">
        <v>0.3864285131123219</v>
      </c>
      <c r="CH48" s="21">
        <v>1.0323523816431344</v>
      </c>
      <c r="CI48" s="21">
        <v>2.10718805500886</v>
      </c>
      <c r="CJ48" s="21">
        <v>3.3756488469759738</v>
      </c>
      <c r="CK48" s="70"/>
      <c r="CL48" s="67">
        <v>0.2275688020889344</v>
      </c>
      <c r="CM48" s="67">
        <v>0.45718752997104528</v>
      </c>
      <c r="CN48" s="67">
        <v>1.6613282507764953</v>
      </c>
      <c r="CO48" s="67">
        <v>2.1355631580552581</v>
      </c>
      <c r="CP48" s="70"/>
      <c r="CQ48" s="7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</row>
    <row r="49" spans="1:121" ht="15" x14ac:dyDescent="0.2">
      <c r="A49" s="63" t="s">
        <v>168</v>
      </c>
      <c r="B49" s="65">
        <v>0.38451490913557995</v>
      </c>
      <c r="C49" s="65">
        <v>0.381529788542535</v>
      </c>
      <c r="D49" s="65">
        <v>2.1697032208628935</v>
      </c>
      <c r="E49" s="23">
        <v>0.22670242240378299</v>
      </c>
      <c r="F49" s="23">
        <v>1.7230082670903999</v>
      </c>
      <c r="G49" s="23"/>
      <c r="H49" s="63" t="s">
        <v>168</v>
      </c>
      <c r="I49" s="72">
        <v>0.79393078101556147</v>
      </c>
      <c r="J49" s="72">
        <v>1.0181431010675461</v>
      </c>
      <c r="K49" s="72">
        <v>0.36509308694762321</v>
      </c>
      <c r="L49" s="72">
        <v>0.82742037266171953</v>
      </c>
      <c r="M49" s="72">
        <v>2.1556510124313384</v>
      </c>
      <c r="N49" s="72">
        <v>3.4848745516588084</v>
      </c>
      <c r="P49" s="67">
        <v>0.21052138999009343</v>
      </c>
      <c r="Q49" s="67">
        <v>0.45333590297689297</v>
      </c>
      <c r="R49" s="67">
        <v>1.7137619941537403</v>
      </c>
      <c r="S49" s="67">
        <v>2.2427863358096092</v>
      </c>
      <c r="T49" s="71"/>
      <c r="U49" s="66"/>
      <c r="Y49" s="64" t="s">
        <v>172</v>
      </c>
      <c r="Z49" s="65">
        <v>0.38451490913557995</v>
      </c>
      <c r="AA49" s="65">
        <v>0.381529788542535</v>
      </c>
      <c r="AB49" s="65">
        <v>2.1697032208628935</v>
      </c>
      <c r="AC49" s="23">
        <v>0.22670242240378299</v>
      </c>
      <c r="AD49" s="23">
        <v>1.7230082670903999</v>
      </c>
      <c r="AE49" s="69"/>
      <c r="AF49" s="64" t="s">
        <v>172</v>
      </c>
      <c r="AG49" s="72">
        <v>0.79393078101556147</v>
      </c>
      <c r="AH49" s="72">
        <v>1.0181431010675461</v>
      </c>
      <c r="AI49" s="72">
        <v>0.36509308694762321</v>
      </c>
      <c r="AJ49" s="72">
        <v>0.82742037266171953</v>
      </c>
      <c r="AK49" s="72">
        <v>2.1556510124313384</v>
      </c>
      <c r="AL49" s="72">
        <v>3.4848745516588084</v>
      </c>
      <c r="AN49" s="67">
        <v>0.21052138999009343</v>
      </c>
      <c r="AO49" s="67">
        <v>0.45333590297689297</v>
      </c>
      <c r="AP49" s="67">
        <v>1.7137619941537403</v>
      </c>
      <c r="AQ49" s="67">
        <v>2.2427863358096092</v>
      </c>
      <c r="AR49" s="70"/>
      <c r="AS49" s="70"/>
      <c r="AT49" s="70"/>
      <c r="AU49" s="70"/>
      <c r="AV49" s="70"/>
      <c r="AW49" s="50"/>
      <c r="AX49" s="64" t="s">
        <v>168</v>
      </c>
      <c r="AY49" s="65">
        <v>0.38451490913557995</v>
      </c>
      <c r="AZ49" s="65">
        <v>0.381529788542535</v>
      </c>
      <c r="BA49" s="65">
        <v>2.1697032208628935</v>
      </c>
      <c r="BB49" s="23">
        <v>0.22670242240378299</v>
      </c>
      <c r="BC49" s="23">
        <v>1.7230082670903999</v>
      </c>
      <c r="BD49" s="69"/>
      <c r="BE49" s="64" t="s">
        <v>168</v>
      </c>
      <c r="BF49" s="72">
        <v>0.79393078101556147</v>
      </c>
      <c r="BG49" s="72">
        <v>1.0181431010675461</v>
      </c>
      <c r="BH49" s="72">
        <v>0.36509308694762321</v>
      </c>
      <c r="BI49" s="72">
        <v>0.82742037266171953</v>
      </c>
      <c r="BJ49" s="72">
        <v>2.1556510124313384</v>
      </c>
      <c r="BK49" s="72">
        <v>3.4848745516588084</v>
      </c>
      <c r="BM49" s="67">
        <v>0.21052138999009343</v>
      </c>
      <c r="BN49" s="67">
        <v>0.45333590297689297</v>
      </c>
      <c r="BO49" s="67">
        <v>1.7137619941537403</v>
      </c>
      <c r="BP49" s="67">
        <v>2.2427863358096092</v>
      </c>
      <c r="BQ49" s="70"/>
      <c r="BR49" s="70"/>
      <c r="BS49" s="50"/>
      <c r="BT49" s="50"/>
      <c r="BU49" s="50"/>
      <c r="BW49" s="64" t="s">
        <v>172</v>
      </c>
      <c r="BX49" s="65">
        <v>0.38451490913557995</v>
      </c>
      <c r="BY49" s="65">
        <v>0.381529788542535</v>
      </c>
      <c r="BZ49" s="65">
        <v>2.1697032208628935</v>
      </c>
      <c r="CA49" s="23">
        <v>0.22670242240378299</v>
      </c>
      <c r="CB49" s="23">
        <v>1.7230082670903999</v>
      </c>
      <c r="CC49" s="69"/>
      <c r="CD49" s="64" t="s">
        <v>172</v>
      </c>
      <c r="CE49" s="72">
        <v>0.79393078101556147</v>
      </c>
      <c r="CF49" s="72">
        <v>1.0181431010675461</v>
      </c>
      <c r="CG49" s="72">
        <v>0.36509308694762321</v>
      </c>
      <c r="CH49" s="72">
        <v>0.82742037266171953</v>
      </c>
      <c r="CI49" s="72">
        <v>2.1556510124313384</v>
      </c>
      <c r="CJ49" s="72">
        <v>3.4848745516588084</v>
      </c>
      <c r="CL49" s="67">
        <v>0.21052138999009343</v>
      </c>
      <c r="CM49" s="67">
        <v>0.45333590297689297</v>
      </c>
      <c r="CN49" s="67">
        <v>1.7137619941537403</v>
      </c>
      <c r="CO49" s="67">
        <v>2.2427863358096092</v>
      </c>
      <c r="CP49" s="70"/>
      <c r="CQ49" s="7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</row>
    <row r="50" spans="1:121" ht="15" x14ac:dyDescent="0.2">
      <c r="A50" s="63" t="s">
        <v>169</v>
      </c>
      <c r="B50" s="65">
        <v>0.38163295937434988</v>
      </c>
      <c r="C50" s="65">
        <v>0.35353476360511349</v>
      </c>
      <c r="D50" s="65">
        <v>2.0816802501912579</v>
      </c>
      <c r="E50" s="23">
        <v>0.20402268768778101</v>
      </c>
      <c r="F50" s="23">
        <v>1.6089934852352099</v>
      </c>
      <c r="G50" s="23"/>
      <c r="H50" s="63" t="s">
        <v>169</v>
      </c>
      <c r="I50" s="72">
        <v>0.6687149083619579</v>
      </c>
      <c r="J50" s="72">
        <v>0.88073291275896248</v>
      </c>
      <c r="K50" s="72">
        <v>0.36357590471030854</v>
      </c>
      <c r="L50" s="72">
        <v>0.72502590569738634</v>
      </c>
      <c r="M50" s="72">
        <v>2.0692803299638016</v>
      </c>
      <c r="N50" s="72">
        <v>3.1723486689148563</v>
      </c>
      <c r="P50" s="67">
        <v>0.19016014073547896</v>
      </c>
      <c r="Q50" s="67">
        <v>0.38918930943933677</v>
      </c>
      <c r="R50" s="67">
        <v>1.5997393766302226</v>
      </c>
      <c r="S50" s="67">
        <v>2.0972951915840943</v>
      </c>
      <c r="T50" s="71"/>
      <c r="U50" s="66"/>
      <c r="Y50" s="64" t="s">
        <v>173</v>
      </c>
      <c r="Z50" s="65">
        <v>0.38163295937434988</v>
      </c>
      <c r="AA50" s="65">
        <v>0.35353476360511349</v>
      </c>
      <c r="AB50" s="65">
        <v>2.0816802501912579</v>
      </c>
      <c r="AC50" s="23">
        <v>0.20402268768778101</v>
      </c>
      <c r="AD50" s="23">
        <v>1.6089934852352099</v>
      </c>
      <c r="AE50" s="69"/>
      <c r="AF50" s="64" t="s">
        <v>173</v>
      </c>
      <c r="AG50" s="72">
        <v>0.6687149083619579</v>
      </c>
      <c r="AH50" s="72">
        <v>0.88073291275896248</v>
      </c>
      <c r="AI50" s="72">
        <v>0.36357590471030854</v>
      </c>
      <c r="AJ50" s="72">
        <v>0.72502590569738634</v>
      </c>
      <c r="AK50" s="72">
        <v>2.0692803299638016</v>
      </c>
      <c r="AL50" s="72">
        <v>3.1723486689148563</v>
      </c>
      <c r="AN50" s="67">
        <v>0.19016014073547896</v>
      </c>
      <c r="AO50" s="67">
        <v>0.38918930943933677</v>
      </c>
      <c r="AP50" s="67">
        <v>1.5997393766302226</v>
      </c>
      <c r="AQ50" s="67">
        <v>2.0972951915840943</v>
      </c>
      <c r="AR50" s="70"/>
      <c r="AS50" s="70"/>
      <c r="AT50" s="70"/>
      <c r="AU50" s="70"/>
      <c r="AV50" s="70"/>
      <c r="AW50" s="50"/>
      <c r="AX50" s="64" t="s">
        <v>169</v>
      </c>
      <c r="AY50" s="65">
        <v>0.38163295937434988</v>
      </c>
      <c r="AZ50" s="65">
        <v>0.35353476360511349</v>
      </c>
      <c r="BA50" s="65">
        <v>2.0816802501912579</v>
      </c>
      <c r="BB50" s="23">
        <v>0.20402268768778101</v>
      </c>
      <c r="BC50" s="23">
        <v>1.6089934852352099</v>
      </c>
      <c r="BD50" s="69"/>
      <c r="BE50" s="64" t="s">
        <v>169</v>
      </c>
      <c r="BF50" s="72">
        <v>0.6687149083619579</v>
      </c>
      <c r="BG50" s="72">
        <v>0.88073291275896248</v>
      </c>
      <c r="BH50" s="72">
        <v>0.36357590471030854</v>
      </c>
      <c r="BI50" s="72">
        <v>0.72502590569738634</v>
      </c>
      <c r="BJ50" s="72">
        <v>2.0692803299638016</v>
      </c>
      <c r="BK50" s="72">
        <v>3.1723486689148563</v>
      </c>
      <c r="BM50" s="67">
        <v>0.19016014073547896</v>
      </c>
      <c r="BN50" s="67">
        <v>0.38918930943933677</v>
      </c>
      <c r="BO50" s="67">
        <v>1.5997393766302226</v>
      </c>
      <c r="BP50" s="67">
        <v>2.0972951915840943</v>
      </c>
      <c r="BQ50" s="70"/>
      <c r="BR50" s="70"/>
      <c r="BS50" s="50"/>
      <c r="BT50" s="50"/>
      <c r="BU50" s="50"/>
      <c r="BW50" s="64" t="s">
        <v>173</v>
      </c>
      <c r="BX50" s="65">
        <v>0.38163295937434988</v>
      </c>
      <c r="BY50" s="65">
        <v>0.35353476360511349</v>
      </c>
      <c r="BZ50" s="65">
        <v>2.0816802501912579</v>
      </c>
      <c r="CA50" s="23">
        <v>0.20402268768778101</v>
      </c>
      <c r="CB50" s="23">
        <v>1.6089934852352099</v>
      </c>
      <c r="CC50" s="69"/>
      <c r="CD50" s="64" t="s">
        <v>173</v>
      </c>
      <c r="CE50" s="72">
        <v>0.6687149083619579</v>
      </c>
      <c r="CF50" s="72">
        <v>0.88073291275896248</v>
      </c>
      <c r="CG50" s="72">
        <v>0.36357590471030854</v>
      </c>
      <c r="CH50" s="72">
        <v>0.72502590569738634</v>
      </c>
      <c r="CI50" s="72">
        <v>2.0692803299638016</v>
      </c>
      <c r="CJ50" s="72">
        <v>3.1723486689148563</v>
      </c>
      <c r="CL50" s="67">
        <v>0.19016014073547896</v>
      </c>
      <c r="CM50" s="67">
        <v>0.38918930943933677</v>
      </c>
      <c r="CN50" s="67">
        <v>1.5997393766302226</v>
      </c>
      <c r="CO50" s="67">
        <v>2.0972951915840943</v>
      </c>
      <c r="CP50" s="70"/>
      <c r="CQ50" s="7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</row>
    <row r="51" spans="1:121" ht="15" x14ac:dyDescent="0.2">
      <c r="A51" s="63" t="s">
        <v>170</v>
      </c>
      <c r="B51" s="65">
        <v>0.34869951497831786</v>
      </c>
      <c r="C51" s="65">
        <v>0.3715071171629552</v>
      </c>
      <c r="D51" s="65">
        <v>2.0907683635994143</v>
      </c>
      <c r="E51" s="23">
        <v>0.23181205763784901</v>
      </c>
      <c r="F51" s="23">
        <v>1.39627516060398</v>
      </c>
      <c r="G51" s="23"/>
      <c r="H51" s="63" t="s">
        <v>170</v>
      </c>
      <c r="I51" s="72">
        <v>0.2735677214984899</v>
      </c>
      <c r="J51" s="72">
        <v>0.91442242362568293</v>
      </c>
      <c r="K51" s="72">
        <v>0.33246274026198958</v>
      </c>
      <c r="L51" s="72">
        <v>0.68625716297769335</v>
      </c>
      <c r="M51" s="72">
        <v>2.0607046747676567</v>
      </c>
      <c r="N51" s="72">
        <v>2.9209545296644537</v>
      </c>
      <c r="P51" s="67">
        <v>0.2166259055795646</v>
      </c>
      <c r="Q51" s="67">
        <v>0.44100899082914746</v>
      </c>
      <c r="R51" s="67">
        <v>1.3849214127751488</v>
      </c>
      <c r="S51" s="67">
        <v>1.9514960719639283</v>
      </c>
      <c r="Y51" s="64" t="s">
        <v>174</v>
      </c>
      <c r="Z51" s="65">
        <v>0.34869951497831786</v>
      </c>
      <c r="AA51" s="65">
        <v>0.3715071171629552</v>
      </c>
      <c r="AB51" s="65">
        <v>2.0907683635994143</v>
      </c>
      <c r="AC51" s="23">
        <v>0.23181205763784901</v>
      </c>
      <c r="AD51" s="23">
        <v>1.39627516060398</v>
      </c>
      <c r="AE51" s="69"/>
      <c r="AF51" s="64" t="s">
        <v>174</v>
      </c>
      <c r="AG51" s="72">
        <v>0.2735677214984899</v>
      </c>
      <c r="AH51" s="72">
        <v>0.91442242362568293</v>
      </c>
      <c r="AI51" s="72">
        <v>0.33246274026198958</v>
      </c>
      <c r="AJ51" s="72">
        <v>0.68625716297769335</v>
      </c>
      <c r="AK51" s="72">
        <v>2.0607046747676567</v>
      </c>
      <c r="AL51" s="72">
        <v>2.9209545296644537</v>
      </c>
      <c r="AN51" s="67">
        <v>0.2166259055795646</v>
      </c>
      <c r="AO51" s="67">
        <v>0.44100899082914746</v>
      </c>
      <c r="AP51" s="67">
        <v>1.3849214127751488</v>
      </c>
      <c r="AQ51" s="67">
        <v>1.9514960719639283</v>
      </c>
      <c r="AR51" s="50"/>
      <c r="AS51" s="50"/>
      <c r="AT51" s="50"/>
      <c r="AU51" s="50"/>
      <c r="AV51" s="50"/>
      <c r="AW51" s="50"/>
      <c r="AX51" s="64" t="s">
        <v>170</v>
      </c>
      <c r="AY51" s="65">
        <v>0.34869951497831786</v>
      </c>
      <c r="AZ51" s="65">
        <v>0.3715071171629552</v>
      </c>
      <c r="BA51" s="65">
        <v>2.0907683635994143</v>
      </c>
      <c r="BB51" s="23">
        <v>0.23181205763784901</v>
      </c>
      <c r="BC51" s="23">
        <v>1.39627516060398</v>
      </c>
      <c r="BD51" s="69"/>
      <c r="BE51" s="64" t="s">
        <v>170</v>
      </c>
      <c r="BF51" s="72">
        <v>0.2735677214984899</v>
      </c>
      <c r="BG51" s="72">
        <v>0.91442242362568293</v>
      </c>
      <c r="BH51" s="72">
        <v>0.33246274026198958</v>
      </c>
      <c r="BI51" s="72">
        <v>0.68625716297769335</v>
      </c>
      <c r="BJ51" s="72">
        <v>2.0607046747676567</v>
      </c>
      <c r="BK51" s="72">
        <v>2.9209545296644537</v>
      </c>
      <c r="BM51" s="67">
        <v>0.2166259055795646</v>
      </c>
      <c r="BN51" s="67">
        <v>0.44100899082914746</v>
      </c>
      <c r="BO51" s="67">
        <v>1.3849214127751488</v>
      </c>
      <c r="BP51" s="67">
        <v>1.9514960719639283</v>
      </c>
      <c r="BQ51" s="50"/>
      <c r="BR51" s="50"/>
      <c r="BS51" s="50"/>
      <c r="BT51" s="50"/>
      <c r="BU51" s="50"/>
      <c r="BW51" s="64" t="s">
        <v>174</v>
      </c>
      <c r="BX51" s="65">
        <v>0.34869951497831786</v>
      </c>
      <c r="BY51" s="65">
        <v>0.3715071171629552</v>
      </c>
      <c r="BZ51" s="65">
        <v>2.0907683635994143</v>
      </c>
      <c r="CA51" s="23">
        <v>0.23181205763784901</v>
      </c>
      <c r="CB51" s="23">
        <v>1.39627516060398</v>
      </c>
      <c r="CC51" s="69"/>
      <c r="CD51" s="64" t="s">
        <v>174</v>
      </c>
      <c r="CE51" s="72">
        <v>0.2735677214984899</v>
      </c>
      <c r="CF51" s="72">
        <v>0.91442242362568293</v>
      </c>
      <c r="CG51" s="72">
        <v>0.33246274026198958</v>
      </c>
      <c r="CH51" s="72">
        <v>0.68625716297769335</v>
      </c>
      <c r="CI51" s="72">
        <v>2.0607046747676567</v>
      </c>
      <c r="CJ51" s="72">
        <v>2.9209545296644537</v>
      </c>
      <c r="CL51" s="67">
        <v>0.2166259055795646</v>
      </c>
      <c r="CM51" s="67">
        <v>0.44100899082914746</v>
      </c>
      <c r="CN51" s="67">
        <v>1.3849214127751488</v>
      </c>
      <c r="CO51" s="67">
        <v>1.9514960719639283</v>
      </c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</row>
    <row r="52" spans="1:121" ht="15" x14ac:dyDescent="0.2">
      <c r="A52" s="63" t="s">
        <v>171</v>
      </c>
      <c r="B52" s="65">
        <v>0.32107347868299319</v>
      </c>
      <c r="C52" s="65">
        <v>0.31905997236075984</v>
      </c>
      <c r="D52" s="65">
        <v>1.9935336075491399</v>
      </c>
      <c r="E52" s="23">
        <v>0.19636365653163201</v>
      </c>
      <c r="F52" s="23">
        <v>1.5917684847020701</v>
      </c>
      <c r="G52" s="23"/>
      <c r="H52" s="63" t="s">
        <v>171</v>
      </c>
      <c r="I52" s="72">
        <v>0.59776268482268202</v>
      </c>
      <c r="J52" s="72">
        <v>0.78961300519636723</v>
      </c>
      <c r="K52" s="72">
        <v>0.30438664575850799</v>
      </c>
      <c r="L52" s="72">
        <v>0.69023248058414199</v>
      </c>
      <c r="M52" s="72">
        <v>1.9805695071046729</v>
      </c>
      <c r="N52" s="72">
        <v>3.2095313145625588</v>
      </c>
      <c r="P52" s="67">
        <v>0.18235547247903675</v>
      </c>
      <c r="Q52" s="67">
        <v>0.37756717648106491</v>
      </c>
      <c r="R52" s="67">
        <v>1.5824512375124959</v>
      </c>
      <c r="S52" s="67">
        <v>2.0616862814986607</v>
      </c>
      <c r="Y52" s="64" t="s">
        <v>175</v>
      </c>
      <c r="Z52" s="65">
        <v>0.32107347868299319</v>
      </c>
      <c r="AA52" s="65">
        <v>0.31905997236075984</v>
      </c>
      <c r="AB52" s="65">
        <v>1.9935336075491399</v>
      </c>
      <c r="AC52" s="23">
        <v>0.19636365653163201</v>
      </c>
      <c r="AD52" s="23">
        <v>1.5917684847020701</v>
      </c>
      <c r="AE52" s="69"/>
      <c r="AF52" s="64" t="s">
        <v>175</v>
      </c>
      <c r="AG52" s="72">
        <v>0.59776268482268202</v>
      </c>
      <c r="AH52" s="72">
        <v>0.78961300519636723</v>
      </c>
      <c r="AI52" s="72">
        <v>0.30438664575850799</v>
      </c>
      <c r="AJ52" s="72">
        <v>0.69023248058414199</v>
      </c>
      <c r="AK52" s="72">
        <v>1.9805695071046729</v>
      </c>
      <c r="AL52" s="72">
        <v>3.2095313145625588</v>
      </c>
      <c r="AN52" s="67">
        <v>0.18235547247903675</v>
      </c>
      <c r="AO52" s="67">
        <v>0.37756717648106491</v>
      </c>
      <c r="AP52" s="67">
        <v>1.5824512375124959</v>
      </c>
      <c r="AQ52" s="67">
        <v>2.0616862814986607</v>
      </c>
      <c r="AR52" s="50"/>
      <c r="AS52" s="50"/>
      <c r="AT52" s="50"/>
      <c r="AU52" s="50"/>
      <c r="AV52" s="50"/>
      <c r="AW52" s="50"/>
      <c r="AX52" s="64" t="s">
        <v>171</v>
      </c>
      <c r="AY52" s="65">
        <v>0.32107347868299319</v>
      </c>
      <c r="AZ52" s="65">
        <v>0.31905997236075984</v>
      </c>
      <c r="BA52" s="65">
        <v>1.9935336075491399</v>
      </c>
      <c r="BB52" s="23">
        <v>0.19636365653163201</v>
      </c>
      <c r="BC52" s="23">
        <v>1.5917684847020701</v>
      </c>
      <c r="BD52" s="69"/>
      <c r="BE52" s="64" t="s">
        <v>171</v>
      </c>
      <c r="BF52" s="72">
        <v>0.59776268482268202</v>
      </c>
      <c r="BG52" s="72">
        <v>0.78961300519636723</v>
      </c>
      <c r="BH52" s="72">
        <v>0.30438664575850799</v>
      </c>
      <c r="BI52" s="72">
        <v>0.69023248058414199</v>
      </c>
      <c r="BJ52" s="72">
        <v>1.9805695071046729</v>
      </c>
      <c r="BK52" s="72">
        <v>3.2095313145625588</v>
      </c>
      <c r="BM52" s="67">
        <v>0.18235547247903675</v>
      </c>
      <c r="BN52" s="67">
        <v>0.37756717648106491</v>
      </c>
      <c r="BO52" s="67">
        <v>1.5824512375124959</v>
      </c>
      <c r="BP52" s="67">
        <v>2.0616862814986607</v>
      </c>
      <c r="BQ52" s="50"/>
      <c r="BR52" s="50"/>
      <c r="BS52" s="50"/>
      <c r="BT52" s="50"/>
      <c r="BU52" s="50"/>
      <c r="BW52" s="64" t="s">
        <v>175</v>
      </c>
      <c r="BX52" s="65">
        <v>0.32107347868299319</v>
      </c>
      <c r="BY52" s="65">
        <v>0.31905997236075984</v>
      </c>
      <c r="BZ52" s="65">
        <v>1.9935336075491399</v>
      </c>
      <c r="CA52" s="23">
        <v>0.19636365653163201</v>
      </c>
      <c r="CB52" s="23">
        <v>1.5917684847020701</v>
      </c>
      <c r="CC52" s="69"/>
      <c r="CD52" s="64" t="s">
        <v>175</v>
      </c>
      <c r="CE52" s="72">
        <v>0.59776268482268202</v>
      </c>
      <c r="CF52" s="72">
        <v>0.78961300519636723</v>
      </c>
      <c r="CG52" s="72">
        <v>0.30438664575850799</v>
      </c>
      <c r="CH52" s="72">
        <v>0.69023248058414199</v>
      </c>
      <c r="CI52" s="72">
        <v>1.9805695071046729</v>
      </c>
      <c r="CJ52" s="72">
        <v>3.2095313145625588</v>
      </c>
      <c r="CL52" s="67">
        <v>0.18235547247903675</v>
      </c>
      <c r="CM52" s="67">
        <v>0.37756717648106491</v>
      </c>
      <c r="CN52" s="67">
        <v>1.5824512375124959</v>
      </c>
      <c r="CO52" s="67">
        <v>2.0616862814986607</v>
      </c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</row>
    <row r="53" spans="1:121" x14ac:dyDescent="0.2">
      <c r="A53" s="53"/>
      <c r="B53" s="65"/>
      <c r="C53" s="65"/>
      <c r="D53" s="65"/>
      <c r="E53" s="65"/>
      <c r="F53" s="23"/>
      <c r="G53" s="23"/>
      <c r="I53" s="53"/>
      <c r="P53" s="66"/>
      <c r="Y53" s="54"/>
      <c r="Z53" s="68"/>
      <c r="AA53" s="68"/>
      <c r="AB53" s="68"/>
      <c r="AC53" s="68"/>
      <c r="AD53" s="69"/>
      <c r="AE53" s="69"/>
      <c r="AF53" s="50"/>
      <c r="AG53" s="54"/>
      <c r="AH53" s="50"/>
      <c r="AI53" s="50"/>
      <c r="AJ53" s="50"/>
      <c r="AK53" s="50"/>
      <c r="AL53" s="50"/>
      <c r="AM53" s="50"/>
      <c r="AN53" s="70"/>
      <c r="AO53" s="50"/>
      <c r="AP53" s="50"/>
      <c r="AQ53" s="50"/>
      <c r="AR53" s="50"/>
      <c r="AS53" s="50"/>
      <c r="AT53" s="50"/>
      <c r="AU53" s="50"/>
      <c r="AV53" s="50"/>
      <c r="AW53" s="50"/>
      <c r="AX53" s="54"/>
      <c r="AY53" s="68"/>
      <c r="AZ53" s="68"/>
      <c r="BA53" s="68"/>
      <c r="BB53" s="68"/>
      <c r="BC53" s="69"/>
      <c r="BD53" s="69"/>
      <c r="BE53" s="50"/>
      <c r="BF53" s="54"/>
      <c r="BG53" s="50"/>
      <c r="BH53" s="50"/>
      <c r="BI53" s="50"/>
      <c r="BJ53" s="50"/>
      <c r="BK53" s="50"/>
      <c r="BL53" s="50"/>
      <c r="BM53" s="70"/>
      <c r="BN53" s="50"/>
      <c r="BO53" s="50"/>
      <c r="BP53" s="50"/>
      <c r="BQ53" s="50"/>
      <c r="BR53" s="50"/>
      <c r="BS53" s="50"/>
      <c r="BT53" s="50"/>
      <c r="BU53" s="50"/>
      <c r="BW53" s="54"/>
      <c r="BX53" s="68"/>
      <c r="BY53" s="68"/>
      <c r="BZ53" s="68"/>
      <c r="CA53" s="68"/>
      <c r="CB53" s="69"/>
      <c r="CC53" s="69"/>
      <c r="CD53" s="50"/>
      <c r="CE53" s="54"/>
      <c r="CF53" s="50"/>
      <c r="CG53" s="50"/>
      <c r="CH53" s="50"/>
      <c r="CI53" s="50"/>
      <c r="CJ53" s="50"/>
      <c r="CK53" s="50"/>
      <c r="CL53" s="7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</row>
    <row r="54" spans="1:121" ht="135.75" customHeight="1" x14ac:dyDescent="0.3">
      <c r="A54" s="15" t="s">
        <v>187</v>
      </c>
      <c r="C54" s="65"/>
      <c r="D54" s="65"/>
      <c r="E54" s="65"/>
      <c r="F54" s="23"/>
      <c r="G54" s="23"/>
      <c r="I54" s="53"/>
      <c r="P54" s="66"/>
      <c r="Y54" s="49" t="s">
        <v>188</v>
      </c>
      <c r="Z54" s="50"/>
      <c r="AA54" s="68"/>
      <c r="AB54" s="68"/>
      <c r="AC54" s="68"/>
      <c r="AD54" s="69"/>
      <c r="AE54" s="69"/>
      <c r="AF54" s="50"/>
      <c r="AG54" s="54"/>
      <c r="AH54" s="50"/>
      <c r="AI54" s="50"/>
      <c r="AJ54" s="50"/>
      <c r="AK54" s="50"/>
      <c r="AL54" s="50"/>
      <c r="AM54" s="50"/>
      <c r="AN54" s="70"/>
      <c r="AO54" s="50"/>
      <c r="AP54" s="50"/>
      <c r="AQ54" s="50"/>
      <c r="AR54" s="50"/>
      <c r="AS54" s="50"/>
      <c r="AT54" s="50"/>
      <c r="AU54" s="50"/>
      <c r="AV54" s="50"/>
      <c r="AW54" s="50"/>
      <c r="AX54" s="52" t="s">
        <v>186</v>
      </c>
      <c r="AY54" s="50"/>
      <c r="AZ54" s="68"/>
      <c r="BA54" s="68"/>
      <c r="BB54" s="68"/>
      <c r="BC54" s="69"/>
      <c r="BD54" s="69"/>
      <c r="BE54" s="50"/>
      <c r="BF54" s="54"/>
      <c r="BG54" s="50"/>
      <c r="BH54" s="50"/>
      <c r="BI54" s="50"/>
      <c r="BJ54" s="50"/>
      <c r="BK54" s="50"/>
      <c r="BL54" s="50"/>
      <c r="BM54" s="70"/>
      <c r="BN54" s="50"/>
      <c r="BO54" s="50"/>
      <c r="BP54" s="50"/>
      <c r="BQ54" s="50"/>
      <c r="BR54" s="50"/>
      <c r="BS54" s="50"/>
      <c r="BT54" s="50"/>
      <c r="BU54" s="50"/>
      <c r="BW54" s="49" t="s">
        <v>189</v>
      </c>
      <c r="BX54" s="50"/>
      <c r="BY54" s="68"/>
      <c r="BZ54" s="68"/>
      <c r="CA54" s="68"/>
      <c r="CB54" s="69"/>
      <c r="CC54" s="69"/>
      <c r="CD54" s="50"/>
      <c r="CE54" s="54"/>
      <c r="CF54" s="50"/>
      <c r="CG54" s="50"/>
      <c r="CH54" s="50"/>
      <c r="CI54" s="50"/>
      <c r="CJ54" s="50"/>
      <c r="CK54" s="50"/>
      <c r="CL54" s="7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</row>
    <row r="55" spans="1:121" x14ac:dyDescent="0.2">
      <c r="C55" s="65"/>
      <c r="D55" s="65"/>
      <c r="E55" s="65"/>
      <c r="F55" s="23"/>
      <c r="G55" s="23"/>
      <c r="I55" s="53"/>
      <c r="P55" s="66"/>
      <c r="Y55" s="50"/>
      <c r="Z55" s="50"/>
      <c r="AA55" s="68"/>
      <c r="AB55" s="68"/>
      <c r="AC55" s="68"/>
      <c r="AD55" s="69"/>
      <c r="AE55" s="69"/>
      <c r="AF55" s="50"/>
      <c r="AG55" s="54"/>
      <c r="AH55" s="50"/>
      <c r="AI55" s="50"/>
      <c r="AJ55" s="50"/>
      <c r="AK55" s="50"/>
      <c r="AL55" s="50"/>
      <c r="AM55" s="50"/>
      <c r="AN55" s="7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68"/>
      <c r="BA55" s="68"/>
      <c r="BB55" s="68"/>
      <c r="BC55" s="69"/>
      <c r="BD55" s="69"/>
      <c r="BE55" s="50"/>
      <c r="BF55" s="54"/>
      <c r="BG55" s="50"/>
      <c r="BH55" s="50"/>
      <c r="BI55" s="50"/>
      <c r="BJ55" s="50"/>
      <c r="BK55" s="50"/>
      <c r="BL55" s="50"/>
      <c r="BM55" s="70"/>
      <c r="BN55" s="50"/>
      <c r="BO55" s="50"/>
      <c r="BP55" s="50"/>
      <c r="BQ55" s="50"/>
      <c r="BR55" s="50"/>
      <c r="BS55" s="50"/>
      <c r="BT55" s="50"/>
      <c r="BU55" s="50"/>
      <c r="BW55" s="50"/>
      <c r="BX55" s="50"/>
      <c r="BY55" s="68"/>
      <c r="BZ55" s="68"/>
      <c r="CA55" s="68"/>
      <c r="CB55" s="69"/>
      <c r="CC55" s="69"/>
      <c r="CD55" s="50"/>
      <c r="CE55" s="54"/>
      <c r="CF55" s="50"/>
      <c r="CG55" s="50"/>
      <c r="CH55" s="50"/>
      <c r="CI55" s="50"/>
      <c r="CJ55" s="50"/>
      <c r="CK55" s="50"/>
      <c r="CL55" s="7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</row>
    <row r="56" spans="1:121" x14ac:dyDescent="0.2">
      <c r="C56" s="65"/>
      <c r="D56" s="65"/>
      <c r="E56" s="65"/>
      <c r="F56" s="23"/>
      <c r="G56" s="23"/>
      <c r="I56" s="53"/>
      <c r="P56" s="66"/>
      <c r="Y56" s="50"/>
      <c r="Z56" s="50"/>
      <c r="AA56" s="68"/>
      <c r="AB56" s="68"/>
      <c r="AC56" s="68"/>
      <c r="AD56" s="69"/>
      <c r="AE56" s="69"/>
      <c r="AF56" s="50"/>
      <c r="AG56" s="54"/>
      <c r="AH56" s="50"/>
      <c r="AI56" s="50"/>
      <c r="AJ56" s="50"/>
      <c r="AK56" s="50"/>
      <c r="AL56" s="50"/>
      <c r="AM56" s="50"/>
      <c r="AN56" s="7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68"/>
      <c r="BA56" s="68"/>
      <c r="BB56" s="68"/>
      <c r="BC56" s="69"/>
      <c r="BD56" s="69"/>
      <c r="BE56" s="50"/>
      <c r="BF56" s="54"/>
      <c r="BG56" s="50"/>
      <c r="BH56" s="50"/>
      <c r="BI56" s="50"/>
      <c r="BJ56" s="50"/>
      <c r="BK56" s="50"/>
      <c r="BL56" s="50"/>
      <c r="BM56" s="70"/>
      <c r="BN56" s="50"/>
      <c r="BO56" s="50"/>
      <c r="BP56" s="50"/>
      <c r="BQ56" s="50"/>
      <c r="BR56" s="50"/>
      <c r="BS56" s="50"/>
      <c r="BT56" s="50"/>
      <c r="BU56" s="50"/>
      <c r="BW56" s="50"/>
      <c r="BX56" s="50"/>
      <c r="BY56" s="68"/>
      <c r="BZ56" s="68"/>
      <c r="CA56" s="68"/>
      <c r="CB56" s="69"/>
      <c r="CC56" s="69"/>
      <c r="CD56" s="50"/>
      <c r="CE56" s="54"/>
      <c r="CF56" s="50"/>
      <c r="CG56" s="50"/>
      <c r="CH56" s="50"/>
      <c r="CI56" s="50"/>
      <c r="CJ56" s="50"/>
      <c r="CK56" s="50"/>
      <c r="CL56" s="7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</row>
    <row r="57" spans="1:121" x14ac:dyDescent="0.2">
      <c r="C57" s="65"/>
      <c r="D57" s="65"/>
      <c r="E57" s="65"/>
      <c r="F57" s="23"/>
      <c r="G57" s="23"/>
      <c r="I57" s="53"/>
      <c r="P57" s="66"/>
      <c r="Y57" s="50"/>
      <c r="Z57" s="50"/>
      <c r="AA57" s="68"/>
      <c r="AB57" s="68"/>
      <c r="AC57" s="68"/>
      <c r="AD57" s="69"/>
      <c r="AE57" s="69"/>
      <c r="AF57" s="50"/>
      <c r="AG57" s="54"/>
      <c r="AH57" s="50"/>
      <c r="AI57" s="50"/>
      <c r="AJ57" s="50"/>
      <c r="AK57" s="50"/>
      <c r="AL57" s="50"/>
      <c r="AM57" s="50"/>
      <c r="AN57" s="7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68"/>
      <c r="BA57" s="68"/>
      <c r="BB57" s="68"/>
      <c r="BC57" s="69"/>
      <c r="BD57" s="69"/>
      <c r="BE57" s="50"/>
      <c r="BF57" s="54"/>
      <c r="BG57" s="50"/>
      <c r="BH57" s="50"/>
      <c r="BI57" s="50"/>
      <c r="BJ57" s="50"/>
      <c r="BK57" s="50"/>
      <c r="BL57" s="50"/>
      <c r="BM57" s="70"/>
      <c r="BN57" s="50"/>
      <c r="BO57" s="50"/>
      <c r="BP57" s="50"/>
      <c r="BQ57" s="50"/>
      <c r="BR57" s="50"/>
      <c r="BS57" s="50"/>
      <c r="BT57" s="50"/>
      <c r="BU57" s="50"/>
      <c r="BW57" s="50"/>
      <c r="BX57" s="50"/>
      <c r="BY57" s="68"/>
      <c r="BZ57" s="68"/>
      <c r="CA57" s="68"/>
      <c r="CB57" s="69"/>
      <c r="CC57" s="69"/>
      <c r="CD57" s="50"/>
      <c r="CE57" s="54"/>
      <c r="CF57" s="50"/>
      <c r="CG57" s="50"/>
      <c r="CH57" s="50"/>
      <c r="CI57" s="50"/>
      <c r="CJ57" s="50"/>
      <c r="CK57" s="50"/>
      <c r="CL57" s="7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</row>
    <row r="58" spans="1:121" x14ac:dyDescent="0.2">
      <c r="C58" s="65"/>
      <c r="D58" s="65"/>
      <c r="E58" s="65"/>
      <c r="F58" s="23"/>
      <c r="G58" s="23"/>
      <c r="I58" s="53"/>
      <c r="P58" s="66"/>
      <c r="Y58" s="50"/>
      <c r="Z58" s="50"/>
      <c r="AA58" s="68"/>
      <c r="AB58" s="68"/>
      <c r="AC58" s="68"/>
      <c r="AD58" s="69"/>
      <c r="AE58" s="69"/>
      <c r="AF58" s="50"/>
      <c r="AG58" s="54"/>
      <c r="AH58" s="50"/>
      <c r="AI58" s="50"/>
      <c r="AJ58" s="50"/>
      <c r="AK58" s="50"/>
      <c r="AL58" s="50"/>
      <c r="AM58" s="50"/>
      <c r="AN58" s="7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68"/>
      <c r="BA58" s="68"/>
      <c r="BB58" s="68"/>
      <c r="BC58" s="69"/>
      <c r="BD58" s="69"/>
      <c r="BE58" s="50"/>
      <c r="BF58" s="54"/>
      <c r="BG58" s="50"/>
      <c r="BH58" s="50"/>
      <c r="BI58" s="50"/>
      <c r="BJ58" s="50"/>
      <c r="BK58" s="50"/>
      <c r="BL58" s="50"/>
      <c r="BM58" s="70"/>
      <c r="BN58" s="50"/>
      <c r="BO58" s="50"/>
      <c r="BP58" s="50"/>
      <c r="BQ58" s="50"/>
      <c r="BR58" s="50"/>
      <c r="BS58" s="50"/>
      <c r="BT58" s="50"/>
      <c r="BU58" s="50"/>
      <c r="BW58" s="50"/>
      <c r="BX58" s="50"/>
      <c r="BY58" s="68"/>
      <c r="BZ58" s="68"/>
      <c r="CA58" s="68"/>
      <c r="CB58" s="69"/>
      <c r="CC58" s="69"/>
      <c r="CD58" s="50"/>
      <c r="CE58" s="54"/>
      <c r="CF58" s="50"/>
      <c r="CG58" s="50"/>
      <c r="CH58" s="50"/>
      <c r="CI58" s="50"/>
      <c r="CJ58" s="50"/>
      <c r="CK58" s="50"/>
      <c r="CL58" s="7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</row>
    <row r="59" spans="1:121" x14ac:dyDescent="0.2">
      <c r="C59" s="65"/>
      <c r="D59" s="65"/>
      <c r="E59" s="65"/>
      <c r="F59" s="23"/>
      <c r="G59" s="23"/>
      <c r="I59" s="53"/>
      <c r="P59" s="66"/>
      <c r="Y59" s="50"/>
      <c r="Z59" s="50"/>
      <c r="AA59" s="68"/>
      <c r="AB59" s="68"/>
      <c r="AC59" s="68"/>
      <c r="AD59" s="69"/>
      <c r="AE59" s="69"/>
      <c r="AF59" s="50"/>
      <c r="AG59" s="54"/>
      <c r="AH59" s="50"/>
      <c r="AI59" s="50"/>
      <c r="AJ59" s="50"/>
      <c r="AK59" s="50"/>
      <c r="AL59" s="50"/>
      <c r="AM59" s="50"/>
      <c r="AN59" s="7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68"/>
      <c r="BA59" s="68"/>
      <c r="BB59" s="68"/>
      <c r="BC59" s="69"/>
      <c r="BD59" s="69"/>
      <c r="BE59" s="50"/>
      <c r="BF59" s="54"/>
      <c r="BG59" s="50"/>
      <c r="BH59" s="50"/>
      <c r="BI59" s="50"/>
      <c r="BJ59" s="50"/>
      <c r="BK59" s="50"/>
      <c r="BL59" s="50"/>
      <c r="BM59" s="70"/>
      <c r="BN59" s="50"/>
      <c r="BO59" s="50"/>
      <c r="BP59" s="50"/>
      <c r="BQ59" s="50"/>
      <c r="BR59" s="50"/>
      <c r="BS59" s="50"/>
      <c r="BT59" s="50"/>
      <c r="BU59" s="50"/>
      <c r="BW59" s="50"/>
      <c r="BX59" s="50"/>
      <c r="BY59" s="68"/>
      <c r="BZ59" s="68"/>
      <c r="CA59" s="68"/>
      <c r="CB59" s="69"/>
      <c r="CC59" s="69"/>
      <c r="CD59" s="50"/>
      <c r="CE59" s="54"/>
      <c r="CF59" s="50"/>
      <c r="CG59" s="50"/>
      <c r="CH59" s="50"/>
      <c r="CI59" s="50"/>
      <c r="CJ59" s="50"/>
      <c r="CK59" s="50"/>
      <c r="CL59" s="7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</row>
    <row r="60" spans="1:121" x14ac:dyDescent="0.2">
      <c r="C60" s="65"/>
      <c r="D60" s="65"/>
      <c r="E60" s="65"/>
      <c r="F60" s="23"/>
      <c r="G60" s="23"/>
      <c r="I60" s="53"/>
      <c r="P60" s="66"/>
      <c r="Y60" s="50"/>
      <c r="Z60" s="50"/>
      <c r="AA60" s="68"/>
      <c r="AB60" s="68"/>
      <c r="AC60" s="68"/>
      <c r="AD60" s="69"/>
      <c r="AE60" s="69"/>
      <c r="AF60" s="50"/>
      <c r="AG60" s="54"/>
      <c r="AH60" s="50"/>
      <c r="AI60" s="50"/>
      <c r="AJ60" s="50"/>
      <c r="AK60" s="50"/>
      <c r="AL60" s="50"/>
      <c r="AM60" s="50"/>
      <c r="AN60" s="7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68"/>
      <c r="BA60" s="68"/>
      <c r="BB60" s="68"/>
      <c r="BC60" s="69"/>
      <c r="BD60" s="69"/>
      <c r="BE60" s="50"/>
      <c r="BF60" s="54"/>
      <c r="BG60" s="50"/>
      <c r="BH60" s="50"/>
      <c r="BI60" s="50"/>
      <c r="BJ60" s="50"/>
      <c r="BK60" s="50"/>
      <c r="BL60" s="50"/>
      <c r="BM60" s="70"/>
      <c r="BN60" s="50"/>
      <c r="BO60" s="50"/>
      <c r="BP60" s="50"/>
      <c r="BQ60" s="50"/>
      <c r="BR60" s="50"/>
      <c r="BS60" s="50"/>
      <c r="BT60" s="50"/>
      <c r="BU60" s="50"/>
      <c r="BW60" s="50"/>
      <c r="BX60" s="50"/>
      <c r="BY60" s="68"/>
      <c r="BZ60" s="68"/>
      <c r="CA60" s="68"/>
      <c r="CB60" s="69"/>
      <c r="CC60" s="69"/>
      <c r="CD60" s="50"/>
      <c r="CE60" s="54"/>
      <c r="CF60" s="50"/>
      <c r="CG60" s="50"/>
      <c r="CH60" s="50"/>
      <c r="CI60" s="50"/>
      <c r="CJ60" s="50"/>
      <c r="CK60" s="50"/>
      <c r="CL60" s="7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</row>
    <row r="61" spans="1:121" x14ac:dyDescent="0.2">
      <c r="C61" s="65"/>
      <c r="D61" s="65"/>
      <c r="E61" s="65"/>
      <c r="F61" s="23"/>
      <c r="G61" s="23"/>
      <c r="I61" s="53"/>
      <c r="P61" s="66"/>
      <c r="Y61" s="50"/>
      <c r="Z61" s="50"/>
      <c r="AA61" s="68"/>
      <c r="AB61" s="68"/>
      <c r="AC61" s="68"/>
      <c r="AD61" s="69"/>
      <c r="AE61" s="69"/>
      <c r="AF61" s="50"/>
      <c r="AG61" s="54"/>
      <c r="AH61" s="50"/>
      <c r="AI61" s="50"/>
      <c r="AJ61" s="50"/>
      <c r="AK61" s="50"/>
      <c r="AL61" s="50"/>
      <c r="AM61" s="50"/>
      <c r="AN61" s="7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68"/>
      <c r="BA61" s="68"/>
      <c r="BB61" s="68"/>
      <c r="BC61" s="69"/>
      <c r="BD61" s="69"/>
      <c r="BE61" s="50"/>
      <c r="BF61" s="54"/>
      <c r="BG61" s="50"/>
      <c r="BH61" s="50"/>
      <c r="BI61" s="50"/>
      <c r="BJ61" s="50"/>
      <c r="BK61" s="50"/>
      <c r="BL61" s="50"/>
      <c r="BM61" s="70"/>
      <c r="BN61" s="50"/>
      <c r="BO61" s="50"/>
      <c r="BP61" s="50"/>
      <c r="BQ61" s="50"/>
      <c r="BR61" s="50"/>
      <c r="BS61" s="50"/>
      <c r="BT61" s="50"/>
      <c r="BU61" s="50"/>
      <c r="BW61" s="50"/>
      <c r="BX61" s="50"/>
      <c r="BY61" s="68"/>
      <c r="BZ61" s="68"/>
      <c r="CA61" s="68"/>
      <c r="CB61" s="69"/>
      <c r="CC61" s="69"/>
      <c r="CD61" s="50"/>
      <c r="CE61" s="54"/>
      <c r="CF61" s="50"/>
      <c r="CG61" s="50"/>
      <c r="CH61" s="50"/>
      <c r="CI61" s="50"/>
      <c r="CJ61" s="50"/>
      <c r="CK61" s="50"/>
      <c r="CL61" s="7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</row>
    <row r="62" spans="1:121" x14ac:dyDescent="0.2">
      <c r="C62" s="65"/>
      <c r="D62" s="65"/>
      <c r="E62" s="65"/>
      <c r="F62" s="23"/>
      <c r="G62" s="23"/>
      <c r="I62" s="53"/>
      <c r="P62" s="66"/>
      <c r="Y62" s="50"/>
      <c r="Z62" s="50"/>
      <c r="AA62" s="68"/>
      <c r="AB62" s="68"/>
      <c r="AC62" s="68"/>
      <c r="AD62" s="69"/>
      <c r="AE62" s="69"/>
      <c r="AF62" s="50"/>
      <c r="AG62" s="54"/>
      <c r="AH62" s="50"/>
      <c r="AI62" s="50"/>
      <c r="AJ62" s="50"/>
      <c r="AK62" s="50"/>
      <c r="AL62" s="50"/>
      <c r="AM62" s="50"/>
      <c r="AN62" s="7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68"/>
      <c r="BA62" s="68"/>
      <c r="BB62" s="68"/>
      <c r="BC62" s="69"/>
      <c r="BD62" s="69"/>
      <c r="BE62" s="50"/>
      <c r="BF62" s="54"/>
      <c r="BG62" s="50"/>
      <c r="BH62" s="50"/>
      <c r="BI62" s="50"/>
      <c r="BJ62" s="50"/>
      <c r="BK62" s="50"/>
      <c r="BL62" s="50"/>
      <c r="BM62" s="70"/>
      <c r="BN62" s="50"/>
      <c r="BO62" s="50"/>
      <c r="BP62" s="50"/>
      <c r="BQ62" s="50"/>
      <c r="BR62" s="50"/>
      <c r="BS62" s="50"/>
      <c r="BT62" s="50"/>
      <c r="BU62" s="50"/>
      <c r="BW62" s="50"/>
      <c r="BX62" s="50"/>
      <c r="BY62" s="68"/>
      <c r="BZ62" s="68"/>
      <c r="CA62" s="68"/>
      <c r="CB62" s="69"/>
      <c r="CC62" s="69"/>
      <c r="CD62" s="50"/>
      <c r="CE62" s="54"/>
      <c r="CF62" s="50"/>
      <c r="CG62" s="50"/>
      <c r="CH62" s="50"/>
      <c r="CI62" s="50"/>
      <c r="CJ62" s="50"/>
      <c r="CK62" s="50"/>
      <c r="CL62" s="7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</row>
    <row r="63" spans="1:121" x14ac:dyDescent="0.2">
      <c r="C63" s="65"/>
      <c r="D63" s="65"/>
      <c r="E63" s="65"/>
      <c r="F63" s="23"/>
      <c r="G63" s="23"/>
      <c r="I63" s="53"/>
      <c r="P63" s="66"/>
      <c r="Y63" s="50"/>
      <c r="Z63" s="50"/>
      <c r="AA63" s="68"/>
      <c r="AB63" s="68"/>
      <c r="AC63" s="68"/>
      <c r="AD63" s="69"/>
      <c r="AE63" s="69"/>
      <c r="AF63" s="50"/>
      <c r="AG63" s="54"/>
      <c r="AH63" s="50"/>
      <c r="AI63" s="50"/>
      <c r="AJ63" s="50"/>
      <c r="AK63" s="50"/>
      <c r="AL63" s="50"/>
      <c r="AM63" s="50"/>
      <c r="AN63" s="7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68"/>
      <c r="BA63" s="68"/>
      <c r="BB63" s="68"/>
      <c r="BC63" s="69"/>
      <c r="BD63" s="69"/>
      <c r="BE63" s="50"/>
      <c r="BF63" s="54"/>
      <c r="BG63" s="50"/>
      <c r="BH63" s="50"/>
      <c r="BI63" s="50"/>
      <c r="BJ63" s="50"/>
      <c r="BK63" s="50"/>
      <c r="BL63" s="50"/>
      <c r="BM63" s="70"/>
      <c r="BN63" s="50"/>
      <c r="BO63" s="50"/>
      <c r="BP63" s="50"/>
      <c r="BQ63" s="50"/>
      <c r="BR63" s="50"/>
      <c r="BS63" s="50"/>
      <c r="BT63" s="50"/>
      <c r="BU63" s="50"/>
      <c r="BW63" s="50"/>
      <c r="BX63" s="50"/>
      <c r="BY63" s="68"/>
      <c r="BZ63" s="68"/>
      <c r="CA63" s="68"/>
      <c r="CB63" s="69"/>
      <c r="CC63" s="69"/>
      <c r="CD63" s="50"/>
      <c r="CE63" s="54"/>
      <c r="CF63" s="50"/>
      <c r="CG63" s="50"/>
      <c r="CH63" s="50"/>
      <c r="CI63" s="50"/>
      <c r="CJ63" s="50"/>
      <c r="CK63" s="50"/>
      <c r="CL63" s="7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</row>
    <row r="64" spans="1:121" x14ac:dyDescent="0.2">
      <c r="C64" s="65"/>
      <c r="D64" s="65"/>
      <c r="E64" s="65"/>
      <c r="F64" s="23"/>
      <c r="G64" s="23"/>
      <c r="I64" s="53"/>
      <c r="P64" s="66"/>
      <c r="Y64" s="50"/>
      <c r="Z64" s="50"/>
      <c r="AA64" s="68"/>
      <c r="AB64" s="68"/>
      <c r="AC64" s="68"/>
      <c r="AD64" s="69"/>
      <c r="AE64" s="69"/>
      <c r="AF64" s="50"/>
      <c r="AG64" s="54"/>
      <c r="AH64" s="50"/>
      <c r="AI64" s="50"/>
      <c r="AJ64" s="50"/>
      <c r="AK64" s="50"/>
      <c r="AL64" s="50"/>
      <c r="AM64" s="50"/>
      <c r="AN64" s="7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68"/>
      <c r="BA64" s="68"/>
      <c r="BB64" s="68"/>
      <c r="BC64" s="69"/>
      <c r="BD64" s="69"/>
      <c r="BE64" s="50"/>
      <c r="BF64" s="54"/>
      <c r="BG64" s="50"/>
      <c r="BH64" s="50"/>
      <c r="BI64" s="50"/>
      <c r="BJ64" s="50"/>
      <c r="BK64" s="50"/>
      <c r="BL64" s="50"/>
      <c r="BM64" s="70"/>
      <c r="BN64" s="50"/>
      <c r="BO64" s="50"/>
      <c r="BP64" s="50"/>
      <c r="BQ64" s="50"/>
      <c r="BR64" s="50"/>
      <c r="BS64" s="50"/>
      <c r="BT64" s="50"/>
      <c r="BU64" s="50"/>
      <c r="BW64" s="50"/>
      <c r="BX64" s="50"/>
      <c r="BY64" s="68"/>
      <c r="BZ64" s="68"/>
      <c r="CA64" s="68"/>
      <c r="CB64" s="69"/>
      <c r="CC64" s="69"/>
      <c r="CD64" s="50"/>
      <c r="CE64" s="54"/>
      <c r="CF64" s="50"/>
      <c r="CG64" s="50"/>
      <c r="CH64" s="50"/>
      <c r="CI64" s="50"/>
      <c r="CJ64" s="50"/>
      <c r="CK64" s="50"/>
      <c r="CL64" s="7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</row>
    <row r="65" spans="1:121" x14ac:dyDescent="0.2">
      <c r="C65" s="65"/>
      <c r="D65" s="65"/>
      <c r="E65" s="65"/>
      <c r="F65" s="23"/>
      <c r="G65" s="23"/>
      <c r="I65" s="53"/>
      <c r="P65" s="66"/>
      <c r="Y65" s="50"/>
      <c r="Z65" s="50"/>
      <c r="AA65" s="68"/>
      <c r="AB65" s="68"/>
      <c r="AC65" s="68"/>
      <c r="AD65" s="69"/>
      <c r="AE65" s="69"/>
      <c r="AF65" s="50"/>
      <c r="AG65" s="54"/>
      <c r="AH65" s="50"/>
      <c r="AI65" s="50"/>
      <c r="AJ65" s="50"/>
      <c r="AK65" s="50"/>
      <c r="AL65" s="50"/>
      <c r="AM65" s="50"/>
      <c r="AN65" s="7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68"/>
      <c r="BA65" s="68"/>
      <c r="BB65" s="68"/>
      <c r="BC65" s="69"/>
      <c r="BD65" s="69"/>
      <c r="BE65" s="50"/>
      <c r="BF65" s="54"/>
      <c r="BG65" s="50"/>
      <c r="BH65" s="50"/>
      <c r="BI65" s="50"/>
      <c r="BJ65" s="50"/>
      <c r="BK65" s="50"/>
      <c r="BL65" s="50"/>
      <c r="BM65" s="70"/>
      <c r="BN65" s="50"/>
      <c r="BO65" s="50"/>
      <c r="BP65" s="50"/>
      <c r="BQ65" s="50"/>
      <c r="BR65" s="50"/>
      <c r="BS65" s="50"/>
      <c r="BT65" s="50"/>
      <c r="BU65" s="50"/>
      <c r="BW65" s="50"/>
      <c r="BX65" s="50"/>
      <c r="BY65" s="68"/>
      <c r="BZ65" s="68"/>
      <c r="CA65" s="68"/>
      <c r="CB65" s="69"/>
      <c r="CC65" s="69"/>
      <c r="CD65" s="50"/>
      <c r="CE65" s="54"/>
      <c r="CF65" s="50"/>
      <c r="CG65" s="50"/>
      <c r="CH65" s="50"/>
      <c r="CI65" s="50"/>
      <c r="CJ65" s="50"/>
      <c r="CK65" s="50"/>
      <c r="CL65" s="7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</row>
    <row r="66" spans="1:121" x14ac:dyDescent="0.2">
      <c r="C66" s="65"/>
      <c r="D66" s="65"/>
      <c r="E66" s="65"/>
      <c r="F66" s="23"/>
      <c r="G66" s="23"/>
      <c r="I66" s="53"/>
      <c r="P66" s="66"/>
      <c r="Y66" s="50"/>
      <c r="Z66" s="50"/>
      <c r="AA66" s="68"/>
      <c r="AB66" s="68"/>
      <c r="AC66" s="68"/>
      <c r="AD66" s="69"/>
      <c r="AE66" s="69"/>
      <c r="AF66" s="50"/>
      <c r="AG66" s="54"/>
      <c r="AH66" s="50"/>
      <c r="AI66" s="50"/>
      <c r="AJ66" s="50"/>
      <c r="AK66" s="50"/>
      <c r="AL66" s="50"/>
      <c r="AM66" s="50"/>
      <c r="AN66" s="7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68"/>
      <c r="BA66" s="68"/>
      <c r="BB66" s="68"/>
      <c r="BC66" s="69"/>
      <c r="BD66" s="69"/>
      <c r="BE66" s="50"/>
      <c r="BF66" s="54"/>
      <c r="BG66" s="50"/>
      <c r="BH66" s="50"/>
      <c r="BI66" s="50"/>
      <c r="BJ66" s="50"/>
      <c r="BK66" s="50"/>
      <c r="BL66" s="50"/>
      <c r="BM66" s="70"/>
      <c r="BN66" s="50"/>
      <c r="BO66" s="50"/>
      <c r="BP66" s="50"/>
      <c r="BQ66" s="50"/>
      <c r="BR66" s="50"/>
      <c r="BS66" s="50"/>
      <c r="BT66" s="50"/>
      <c r="BU66" s="50"/>
      <c r="BW66" s="50"/>
      <c r="BX66" s="50"/>
      <c r="BY66" s="68"/>
      <c r="BZ66" s="68"/>
      <c r="CA66" s="68"/>
      <c r="CB66" s="69"/>
      <c r="CC66" s="69"/>
      <c r="CD66" s="50"/>
      <c r="CE66" s="54"/>
      <c r="CF66" s="50"/>
      <c r="CG66" s="50"/>
      <c r="CH66" s="50"/>
      <c r="CI66" s="50"/>
      <c r="CJ66" s="50"/>
      <c r="CK66" s="50"/>
      <c r="CL66" s="7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</row>
    <row r="67" spans="1:121" x14ac:dyDescent="0.2">
      <c r="C67" s="65"/>
      <c r="D67" s="65"/>
      <c r="E67" s="65"/>
      <c r="F67" s="23"/>
      <c r="G67" s="23"/>
      <c r="I67" s="53"/>
      <c r="P67" s="66"/>
      <c r="Y67" s="50"/>
      <c r="Z67" s="50"/>
      <c r="AA67" s="68"/>
      <c r="AB67" s="68"/>
      <c r="AC67" s="68"/>
      <c r="AD67" s="69"/>
      <c r="AE67" s="69"/>
      <c r="AF67" s="50"/>
      <c r="AG67" s="54"/>
      <c r="AH67" s="50"/>
      <c r="AI67" s="50"/>
      <c r="AJ67" s="50"/>
      <c r="AK67" s="50"/>
      <c r="AL67" s="50"/>
      <c r="AM67" s="50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68"/>
      <c r="BA67" s="68"/>
      <c r="BB67" s="68"/>
      <c r="BC67" s="69"/>
      <c r="BD67" s="69"/>
      <c r="BE67" s="50"/>
      <c r="BF67" s="54"/>
      <c r="BG67" s="50"/>
      <c r="BH67" s="50"/>
      <c r="BI67" s="50"/>
      <c r="BJ67" s="50"/>
      <c r="BK67" s="50"/>
      <c r="BL67" s="50"/>
      <c r="BM67" s="70"/>
      <c r="BN67" s="50"/>
      <c r="BO67" s="50"/>
      <c r="BP67" s="50"/>
      <c r="BQ67" s="50"/>
      <c r="BR67" s="50"/>
      <c r="BS67" s="50"/>
      <c r="BT67" s="50"/>
      <c r="BU67" s="50"/>
      <c r="BW67" s="50"/>
      <c r="BX67" s="50"/>
      <c r="BY67" s="68"/>
      <c r="BZ67" s="68"/>
      <c r="CA67" s="68"/>
      <c r="CB67" s="69"/>
      <c r="CC67" s="69"/>
      <c r="CD67" s="50"/>
      <c r="CE67" s="54"/>
      <c r="CF67" s="50"/>
      <c r="CG67" s="50"/>
      <c r="CH67" s="50"/>
      <c r="CI67" s="50"/>
      <c r="CJ67" s="50"/>
      <c r="CK67" s="50"/>
      <c r="CL67" s="7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</row>
    <row r="68" spans="1:121" x14ac:dyDescent="0.2">
      <c r="C68" s="65"/>
      <c r="D68" s="65"/>
      <c r="E68" s="65"/>
      <c r="F68" s="23"/>
      <c r="G68" s="23"/>
      <c r="I68" s="53"/>
      <c r="P68" s="66"/>
      <c r="Y68" s="50"/>
      <c r="Z68" s="50"/>
      <c r="AA68" s="68"/>
      <c r="AB68" s="68"/>
      <c r="AC68" s="68"/>
      <c r="AD68" s="69"/>
      <c r="AE68" s="69"/>
      <c r="AF68" s="50"/>
      <c r="AG68" s="54"/>
      <c r="AH68" s="50"/>
      <c r="AI68" s="50"/>
      <c r="AJ68" s="50"/>
      <c r="AK68" s="50"/>
      <c r="AL68" s="50"/>
      <c r="AM68" s="50"/>
      <c r="AN68" s="7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68"/>
      <c r="BA68" s="68"/>
      <c r="BB68" s="68"/>
      <c r="BC68" s="69"/>
      <c r="BD68" s="69"/>
      <c r="BE68" s="50"/>
      <c r="BF68" s="54"/>
      <c r="BG68" s="50"/>
      <c r="BH68" s="50"/>
      <c r="BI68" s="50"/>
      <c r="BJ68" s="50"/>
      <c r="BK68" s="50"/>
      <c r="BL68" s="50"/>
      <c r="BM68" s="70"/>
      <c r="BN68" s="50"/>
      <c r="BO68" s="50"/>
      <c r="BP68" s="50"/>
      <c r="BQ68" s="50"/>
      <c r="BR68" s="50"/>
      <c r="BS68" s="50"/>
      <c r="BT68" s="50"/>
      <c r="BU68" s="50"/>
      <c r="BW68" s="50"/>
      <c r="BX68" s="50"/>
      <c r="BY68" s="68"/>
      <c r="BZ68" s="68"/>
      <c r="CA68" s="68"/>
      <c r="CB68" s="69"/>
      <c r="CC68" s="69"/>
      <c r="CD68" s="50"/>
      <c r="CE68" s="54"/>
      <c r="CF68" s="50"/>
      <c r="CG68" s="50"/>
      <c r="CH68" s="50"/>
      <c r="CI68" s="50"/>
      <c r="CJ68" s="50"/>
      <c r="CK68" s="50"/>
      <c r="CL68" s="7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</row>
    <row r="69" spans="1:121" x14ac:dyDescent="0.2">
      <c r="C69" s="65"/>
      <c r="D69" s="65"/>
      <c r="E69" s="65"/>
      <c r="F69" s="23"/>
      <c r="G69" s="23"/>
      <c r="I69" s="53"/>
      <c r="P69" s="66"/>
      <c r="Y69" s="50"/>
      <c r="Z69" s="50"/>
      <c r="AA69" s="68"/>
      <c r="AB69" s="68"/>
      <c r="AC69" s="68"/>
      <c r="AD69" s="69"/>
      <c r="AE69" s="69"/>
      <c r="AF69" s="50"/>
      <c r="AG69" s="54"/>
      <c r="AH69" s="50"/>
      <c r="AI69" s="50"/>
      <c r="AJ69" s="50"/>
      <c r="AK69" s="50"/>
      <c r="AL69" s="50"/>
      <c r="AM69" s="50"/>
      <c r="AN69" s="7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68"/>
      <c r="BA69" s="68"/>
      <c r="BB69" s="68"/>
      <c r="BC69" s="69"/>
      <c r="BD69" s="69"/>
      <c r="BE69" s="50"/>
      <c r="BF69" s="54"/>
      <c r="BG69" s="50"/>
      <c r="BH69" s="50"/>
      <c r="BI69" s="50"/>
      <c r="BJ69" s="50"/>
      <c r="BK69" s="50"/>
      <c r="BL69" s="50"/>
      <c r="BM69" s="70"/>
      <c r="BN69" s="50"/>
      <c r="BO69" s="50"/>
      <c r="BP69" s="50"/>
      <c r="BQ69" s="50"/>
      <c r="BR69" s="50"/>
      <c r="BS69" s="50"/>
      <c r="BT69" s="50"/>
      <c r="BU69" s="50"/>
      <c r="BW69" s="50"/>
      <c r="BX69" s="50"/>
      <c r="BY69" s="68"/>
      <c r="BZ69" s="68"/>
      <c r="CA69" s="68"/>
      <c r="CB69" s="69"/>
      <c r="CC69" s="69"/>
      <c r="CD69" s="50"/>
      <c r="CE69" s="54"/>
      <c r="CF69" s="50"/>
      <c r="CG69" s="50"/>
      <c r="CH69" s="50"/>
      <c r="CI69" s="50"/>
      <c r="CJ69" s="50"/>
      <c r="CK69" s="50"/>
      <c r="CL69" s="7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</row>
    <row r="70" spans="1:121" x14ac:dyDescent="0.2">
      <c r="C70" s="65"/>
      <c r="D70" s="65"/>
      <c r="E70" s="65"/>
      <c r="F70" s="23"/>
      <c r="G70" s="23"/>
      <c r="I70" s="53"/>
      <c r="P70" s="66"/>
      <c r="Y70" s="50"/>
      <c r="Z70" s="50"/>
      <c r="AA70" s="68"/>
      <c r="AB70" s="68"/>
      <c r="AC70" s="68"/>
      <c r="AD70" s="69"/>
      <c r="AE70" s="69"/>
      <c r="AF70" s="50"/>
      <c r="AG70" s="54"/>
      <c r="AH70" s="50"/>
      <c r="AI70" s="50"/>
      <c r="AJ70" s="50"/>
      <c r="AK70" s="50"/>
      <c r="AL70" s="50"/>
      <c r="AM70" s="50"/>
      <c r="AN70" s="7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68"/>
      <c r="BA70" s="68"/>
      <c r="BB70" s="68"/>
      <c r="BC70" s="69"/>
      <c r="BD70" s="69"/>
      <c r="BE70" s="50"/>
      <c r="BF70" s="54"/>
      <c r="BG70" s="50"/>
      <c r="BH70" s="50"/>
      <c r="BI70" s="50"/>
      <c r="BJ70" s="50"/>
      <c r="BK70" s="50"/>
      <c r="BL70" s="50"/>
      <c r="BM70" s="70"/>
      <c r="BN70" s="50"/>
      <c r="BO70" s="50"/>
      <c r="BP70" s="50"/>
      <c r="BQ70" s="50"/>
      <c r="BR70" s="50"/>
      <c r="BS70" s="50"/>
      <c r="BT70" s="50"/>
      <c r="BU70" s="50"/>
      <c r="BW70" s="50"/>
      <c r="BX70" s="50"/>
      <c r="BY70" s="68"/>
      <c r="BZ70" s="68"/>
      <c r="CA70" s="68"/>
      <c r="CB70" s="69"/>
      <c r="CC70" s="69"/>
      <c r="CD70" s="50"/>
      <c r="CE70" s="54"/>
      <c r="CF70" s="50"/>
      <c r="CG70" s="50"/>
      <c r="CH70" s="50"/>
      <c r="CI70" s="50"/>
      <c r="CJ70" s="50"/>
      <c r="CK70" s="50"/>
      <c r="CL70" s="7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</row>
    <row r="71" spans="1:121" x14ac:dyDescent="0.2">
      <c r="C71" s="65"/>
      <c r="D71" s="65"/>
      <c r="E71" s="65"/>
      <c r="F71" s="23"/>
      <c r="G71" s="23"/>
      <c r="I71" s="53"/>
      <c r="P71" s="66"/>
      <c r="Y71" s="50"/>
      <c r="Z71" s="50"/>
      <c r="AA71" s="68"/>
      <c r="AB71" s="68"/>
      <c r="AC71" s="68"/>
      <c r="AD71" s="69"/>
      <c r="AE71" s="69"/>
      <c r="AF71" s="50"/>
      <c r="AG71" s="54"/>
      <c r="AH71" s="50"/>
      <c r="AI71" s="50"/>
      <c r="AJ71" s="50"/>
      <c r="AK71" s="50"/>
      <c r="AL71" s="50"/>
      <c r="AM71" s="50"/>
      <c r="AN71" s="7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68"/>
      <c r="BA71" s="68"/>
      <c r="BB71" s="68"/>
      <c r="BC71" s="69"/>
      <c r="BD71" s="69"/>
      <c r="BE71" s="50"/>
      <c r="BF71" s="54"/>
      <c r="BG71" s="50"/>
      <c r="BH71" s="50"/>
      <c r="BI71" s="50"/>
      <c r="BJ71" s="50"/>
      <c r="BK71" s="50"/>
      <c r="BL71" s="50"/>
      <c r="BM71" s="70"/>
      <c r="BN71" s="50"/>
      <c r="BO71" s="50"/>
      <c r="BP71" s="50"/>
      <c r="BQ71" s="50"/>
      <c r="BR71" s="50"/>
      <c r="BS71" s="50"/>
      <c r="BT71" s="50"/>
      <c r="BU71" s="50"/>
      <c r="BW71" s="50"/>
      <c r="BX71" s="50"/>
      <c r="BY71" s="68"/>
      <c r="BZ71" s="68"/>
      <c r="CA71" s="68"/>
      <c r="CB71" s="69"/>
      <c r="CC71" s="69"/>
      <c r="CD71" s="50"/>
      <c r="CE71" s="54"/>
      <c r="CF71" s="50"/>
      <c r="CG71" s="50"/>
      <c r="CH71" s="50"/>
      <c r="CI71" s="50"/>
      <c r="CJ71" s="50"/>
      <c r="CK71" s="50"/>
      <c r="CL71" s="7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</row>
    <row r="72" spans="1:121" x14ac:dyDescent="0.2">
      <c r="C72" s="65"/>
      <c r="D72" s="65"/>
      <c r="E72" s="65"/>
      <c r="F72" s="23"/>
      <c r="G72" s="23"/>
      <c r="I72" s="53"/>
      <c r="P72" s="66"/>
      <c r="Y72" s="50"/>
      <c r="Z72" s="50"/>
      <c r="AA72" s="68"/>
      <c r="AB72" s="68"/>
      <c r="AC72" s="68"/>
      <c r="AD72" s="69"/>
      <c r="AE72" s="69"/>
      <c r="AF72" s="50"/>
      <c r="AG72" s="54"/>
      <c r="AH72" s="50"/>
      <c r="AI72" s="50"/>
      <c r="AJ72" s="50"/>
      <c r="AK72" s="50"/>
      <c r="AL72" s="50"/>
      <c r="AM72" s="50"/>
      <c r="AN72" s="7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68"/>
      <c r="BA72" s="68"/>
      <c r="BB72" s="68"/>
      <c r="BC72" s="69"/>
      <c r="BD72" s="69"/>
      <c r="BE72" s="50"/>
      <c r="BF72" s="54"/>
      <c r="BG72" s="50"/>
      <c r="BH72" s="50"/>
      <c r="BI72" s="50"/>
      <c r="BJ72" s="50"/>
      <c r="BK72" s="50"/>
      <c r="BL72" s="50"/>
      <c r="BM72" s="70"/>
      <c r="BN72" s="50"/>
      <c r="BO72" s="50"/>
      <c r="BP72" s="50"/>
      <c r="BQ72" s="50"/>
      <c r="BR72" s="50"/>
      <c r="BS72" s="50"/>
      <c r="BT72" s="50"/>
      <c r="BU72" s="50"/>
      <c r="BW72" s="50"/>
      <c r="BX72" s="50"/>
      <c r="BY72" s="68"/>
      <c r="BZ72" s="68"/>
      <c r="CA72" s="68"/>
      <c r="CB72" s="69"/>
      <c r="CC72" s="69"/>
      <c r="CD72" s="50"/>
      <c r="CE72" s="54"/>
      <c r="CF72" s="50"/>
      <c r="CG72" s="50"/>
      <c r="CH72" s="50"/>
      <c r="CI72" s="50"/>
      <c r="CJ72" s="50"/>
      <c r="CK72" s="50"/>
      <c r="CL72" s="7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</row>
    <row r="73" spans="1:121" x14ac:dyDescent="0.2">
      <c r="A73" s="53"/>
      <c r="B73" s="65"/>
      <c r="C73" s="65"/>
      <c r="D73" s="65"/>
      <c r="E73" s="65"/>
      <c r="F73" s="23"/>
      <c r="G73" s="23"/>
      <c r="I73" s="53"/>
      <c r="P73" s="66"/>
      <c r="Y73" s="54"/>
      <c r="Z73" s="68"/>
      <c r="AA73" s="68"/>
      <c r="AB73" s="68"/>
      <c r="AC73" s="68"/>
      <c r="AD73" s="69"/>
      <c r="AE73" s="69"/>
      <c r="AF73" s="50"/>
      <c r="AG73" s="54"/>
      <c r="AH73" s="50"/>
      <c r="AI73" s="50"/>
      <c r="AJ73" s="50"/>
      <c r="AK73" s="50"/>
      <c r="AL73" s="50"/>
      <c r="AM73" s="50"/>
      <c r="AN73" s="70"/>
      <c r="AO73" s="50"/>
      <c r="AP73" s="50"/>
      <c r="AQ73" s="50"/>
      <c r="AR73" s="50"/>
      <c r="AS73" s="50"/>
      <c r="AT73" s="50"/>
      <c r="AU73" s="50"/>
      <c r="AV73" s="50"/>
      <c r="AW73" s="50"/>
      <c r="AX73" s="54"/>
      <c r="AY73" s="68"/>
      <c r="AZ73" s="68"/>
      <c r="BA73" s="68"/>
      <c r="BB73" s="68"/>
      <c r="BC73" s="69"/>
      <c r="BD73" s="69"/>
      <c r="BE73" s="50"/>
      <c r="BF73" s="54"/>
      <c r="BG73" s="50"/>
      <c r="BH73" s="50"/>
      <c r="BI73" s="50"/>
      <c r="BJ73" s="50"/>
      <c r="BK73" s="50"/>
      <c r="BL73" s="50"/>
      <c r="BM73" s="70"/>
      <c r="BN73" s="50"/>
      <c r="BO73" s="50"/>
      <c r="BP73" s="50"/>
      <c r="BQ73" s="50"/>
      <c r="BR73" s="50"/>
      <c r="BS73" s="50"/>
      <c r="BT73" s="50"/>
      <c r="BU73" s="50"/>
      <c r="BW73" s="54"/>
      <c r="BX73" s="68"/>
      <c r="BY73" s="68"/>
      <c r="BZ73" s="68"/>
      <c r="CA73" s="68"/>
      <c r="CB73" s="69"/>
      <c r="CC73" s="69"/>
      <c r="CD73" s="50"/>
      <c r="CE73" s="54"/>
      <c r="CF73" s="50"/>
      <c r="CG73" s="50"/>
      <c r="CH73" s="50"/>
      <c r="CI73" s="50"/>
      <c r="CJ73" s="50"/>
      <c r="CK73" s="50"/>
      <c r="CL73" s="7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</row>
    <row r="74" spans="1:121" x14ac:dyDescent="0.2">
      <c r="A74" s="53"/>
      <c r="B74" s="65"/>
      <c r="C74" s="65"/>
      <c r="D74" s="65"/>
      <c r="E74" s="65"/>
      <c r="F74" s="23"/>
      <c r="G74" s="23"/>
      <c r="I74" s="53"/>
      <c r="P74" s="66"/>
      <c r="Y74" s="54"/>
      <c r="Z74" s="68"/>
      <c r="AA74" s="68"/>
      <c r="AB74" s="68"/>
      <c r="AC74" s="68"/>
      <c r="AD74" s="69"/>
      <c r="AE74" s="69"/>
      <c r="AF74" s="50"/>
      <c r="AG74" s="54"/>
      <c r="AH74" s="50"/>
      <c r="AI74" s="50"/>
      <c r="AJ74" s="50"/>
      <c r="AK74" s="50"/>
      <c r="AL74" s="50"/>
      <c r="AM74" s="50"/>
      <c r="AN74" s="70"/>
      <c r="AO74" s="50"/>
      <c r="AP74" s="50"/>
      <c r="AQ74" s="50"/>
      <c r="AR74" s="50"/>
      <c r="AS74" s="50"/>
      <c r="AT74" s="50"/>
      <c r="AU74" s="50"/>
      <c r="AV74" s="50"/>
      <c r="AW74" s="50"/>
      <c r="AX74" s="54"/>
      <c r="AY74" s="68"/>
      <c r="AZ74" s="68"/>
      <c r="BA74" s="68"/>
      <c r="BB74" s="68"/>
      <c r="BC74" s="69"/>
      <c r="BD74" s="69"/>
      <c r="BE74" s="50"/>
      <c r="BF74" s="54"/>
      <c r="BG74" s="50"/>
      <c r="BH74" s="50"/>
      <c r="BI74" s="50"/>
      <c r="BJ74" s="50"/>
      <c r="BK74" s="50"/>
      <c r="BL74" s="50"/>
      <c r="BM74" s="70"/>
      <c r="BN74" s="50"/>
      <c r="BO74" s="50"/>
      <c r="BP74" s="50"/>
      <c r="BQ74" s="50"/>
      <c r="BR74" s="50"/>
      <c r="BS74" s="50"/>
      <c r="BT74" s="50"/>
      <c r="BU74" s="50"/>
      <c r="BW74" s="54"/>
      <c r="BX74" s="68"/>
      <c r="BY74" s="68"/>
      <c r="BZ74" s="68"/>
      <c r="CA74" s="68"/>
      <c r="CB74" s="69"/>
      <c r="CC74" s="69"/>
      <c r="CD74" s="50"/>
      <c r="CE74" s="54"/>
      <c r="CF74" s="50"/>
      <c r="CG74" s="50"/>
      <c r="CH74" s="50"/>
      <c r="CI74" s="50"/>
      <c r="CJ74" s="50"/>
      <c r="CK74" s="50"/>
      <c r="CL74" s="7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</row>
    <row r="75" spans="1:121" ht="18.75" x14ac:dyDescent="0.3">
      <c r="A75" s="15" t="s">
        <v>190</v>
      </c>
      <c r="P75" s="71"/>
      <c r="U75" s="71"/>
      <c r="V75" s="71"/>
      <c r="Y75" s="49" t="s">
        <v>191</v>
      </c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70"/>
      <c r="AO75" s="50"/>
      <c r="AP75" s="50"/>
      <c r="AQ75" s="50"/>
      <c r="AR75" s="50"/>
      <c r="AS75" s="70"/>
      <c r="AT75" s="70"/>
      <c r="AU75" s="70"/>
      <c r="AV75" s="70"/>
      <c r="AW75" s="70"/>
      <c r="AX75" s="49" t="s">
        <v>192</v>
      </c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70"/>
      <c r="BN75" s="50"/>
      <c r="BO75" s="50"/>
      <c r="BP75" s="50"/>
      <c r="BQ75" s="50"/>
      <c r="BR75" s="70"/>
      <c r="BS75" s="70"/>
      <c r="BT75" s="50"/>
      <c r="BU75" s="50"/>
      <c r="BW75" s="49" t="s">
        <v>193</v>
      </c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70"/>
      <c r="CM75" s="50"/>
      <c r="CN75" s="50"/>
      <c r="CO75" s="50"/>
      <c r="CP75" s="50"/>
      <c r="CQ75" s="70"/>
      <c r="CR75" s="7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</row>
    <row r="76" spans="1:12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</row>
    <row r="77" spans="1:12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</row>
    <row r="78" spans="1:12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</row>
    <row r="79" spans="1:121" x14ac:dyDescent="0.2">
      <c r="H79" s="53"/>
      <c r="I79" s="53"/>
      <c r="J79" s="53"/>
      <c r="K79" s="53"/>
      <c r="Y79" s="50"/>
      <c r="Z79" s="50"/>
      <c r="AA79" s="50"/>
      <c r="AB79" s="50"/>
      <c r="AC79" s="50"/>
      <c r="AD79" s="50"/>
      <c r="AE79" s="50"/>
      <c r="AF79" s="54"/>
      <c r="AG79" s="54"/>
      <c r="AH79" s="54"/>
      <c r="AI79" s="54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4"/>
      <c r="BF79" s="54"/>
      <c r="BG79" s="54"/>
      <c r="BH79" s="54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W79" s="50"/>
      <c r="BX79" s="50"/>
      <c r="BY79" s="50"/>
      <c r="BZ79" s="50"/>
      <c r="CA79" s="50"/>
      <c r="CB79" s="50"/>
      <c r="CC79" s="50"/>
      <c r="CD79" s="54"/>
      <c r="CE79" s="54"/>
      <c r="CF79" s="54"/>
      <c r="CG79" s="54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</row>
    <row r="80" spans="1:121" x14ac:dyDescent="0.2">
      <c r="H80" s="72"/>
      <c r="I80" s="72"/>
      <c r="J80" s="72"/>
      <c r="K80" s="72"/>
      <c r="Y80" s="50"/>
      <c r="Z80" s="50"/>
      <c r="AA80" s="50"/>
      <c r="AB80" s="50"/>
      <c r="AC80" s="50"/>
      <c r="AD80" s="50"/>
      <c r="AE80" s="50"/>
      <c r="AF80" s="73"/>
      <c r="AG80" s="73"/>
      <c r="AH80" s="73"/>
      <c r="AI80" s="73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73"/>
      <c r="BF80" s="73"/>
      <c r="BG80" s="73"/>
      <c r="BH80" s="73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W80" s="50"/>
      <c r="BX80" s="50"/>
      <c r="BY80" s="50"/>
      <c r="BZ80" s="50"/>
      <c r="CA80" s="50"/>
      <c r="CB80" s="50"/>
      <c r="CC80" s="50"/>
      <c r="CD80" s="73"/>
      <c r="CE80" s="73"/>
      <c r="CF80" s="73"/>
      <c r="CG80" s="73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</row>
    <row r="81" spans="1:121" x14ac:dyDescent="0.2">
      <c r="H81" s="72"/>
      <c r="I81" s="72"/>
      <c r="J81" s="72"/>
      <c r="K81" s="72"/>
      <c r="Y81" s="50"/>
      <c r="Z81" s="50"/>
      <c r="AA81" s="50"/>
      <c r="AB81" s="50"/>
      <c r="AC81" s="50"/>
      <c r="AD81" s="50"/>
      <c r="AE81" s="50"/>
      <c r="AF81" s="73"/>
      <c r="AG81" s="73"/>
      <c r="AH81" s="73"/>
      <c r="AI81" s="73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73"/>
      <c r="BF81" s="73"/>
      <c r="BG81" s="73"/>
      <c r="BH81" s="73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W81" s="50"/>
      <c r="BX81" s="50"/>
      <c r="BY81" s="50"/>
      <c r="BZ81" s="50"/>
      <c r="CA81" s="50"/>
      <c r="CB81" s="50"/>
      <c r="CC81" s="50"/>
      <c r="CD81" s="73"/>
      <c r="CE81" s="73"/>
      <c r="CF81" s="73"/>
      <c r="CG81" s="73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</row>
    <row r="82" spans="1:121" x14ac:dyDescent="0.2">
      <c r="H82" s="72"/>
      <c r="I82" s="72"/>
      <c r="J82" s="72"/>
      <c r="K82" s="72"/>
      <c r="Y82" s="50"/>
      <c r="Z82" s="50"/>
      <c r="AA82" s="50"/>
      <c r="AB82" s="50"/>
      <c r="AC82" s="50"/>
      <c r="AD82" s="50"/>
      <c r="AE82" s="50"/>
      <c r="AF82" s="73"/>
      <c r="AG82" s="73"/>
      <c r="AH82" s="73"/>
      <c r="AI82" s="73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73"/>
      <c r="BF82" s="73"/>
      <c r="BG82" s="73"/>
      <c r="BH82" s="73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W82" s="50"/>
      <c r="BX82" s="50"/>
      <c r="BY82" s="50"/>
      <c r="BZ82" s="50"/>
      <c r="CA82" s="50"/>
      <c r="CB82" s="50"/>
      <c r="CC82" s="50"/>
      <c r="CD82" s="73"/>
      <c r="CE82" s="73"/>
      <c r="CF82" s="73"/>
      <c r="CG82" s="73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</row>
    <row r="83" spans="1:121" x14ac:dyDescent="0.2">
      <c r="H83" s="72"/>
      <c r="I83" s="72"/>
      <c r="J83" s="72"/>
      <c r="K83" s="72"/>
      <c r="Y83" s="50"/>
      <c r="Z83" s="50"/>
      <c r="AA83" s="50"/>
      <c r="AB83" s="50"/>
      <c r="AC83" s="50"/>
      <c r="AD83" s="50"/>
      <c r="AE83" s="50"/>
      <c r="AF83" s="73"/>
      <c r="AG83" s="73"/>
      <c r="AH83" s="73"/>
      <c r="AI83" s="73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73"/>
      <c r="BF83" s="73"/>
      <c r="BG83" s="73"/>
      <c r="BH83" s="73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W83" s="50"/>
      <c r="BX83" s="50"/>
      <c r="BY83" s="50"/>
      <c r="BZ83" s="50"/>
      <c r="CA83" s="50"/>
      <c r="CB83" s="50"/>
      <c r="CC83" s="50"/>
      <c r="CD83" s="73"/>
      <c r="CE83" s="73"/>
      <c r="CF83" s="73"/>
      <c r="CG83" s="73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</row>
    <row r="84" spans="1:121" x14ac:dyDescent="0.2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</row>
    <row r="85" spans="1:121" x14ac:dyDescent="0.2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</row>
    <row r="86" spans="1:121" x14ac:dyDescent="0.2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</row>
    <row r="87" spans="1:121" x14ac:dyDescent="0.2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</row>
    <row r="88" spans="1:121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</row>
    <row r="89" spans="1:121" x14ac:dyDescent="0.2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</row>
    <row r="90" spans="1:121" x14ac:dyDescent="0.2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</row>
    <row r="91" spans="1:12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</row>
    <row r="92" spans="1:12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</row>
    <row r="93" spans="1:121" x14ac:dyDescent="0.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</row>
    <row r="94" spans="1:121" x14ac:dyDescent="0.2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</row>
    <row r="95" spans="1:121" x14ac:dyDescent="0.2">
      <c r="A95" s="63"/>
      <c r="B95" s="63" t="s">
        <v>26</v>
      </c>
      <c r="C95" s="63" t="s">
        <v>27</v>
      </c>
      <c r="D95" s="63" t="s">
        <v>28</v>
      </c>
      <c r="E95" s="63" t="s">
        <v>29</v>
      </c>
      <c r="F95" s="63" t="s">
        <v>30</v>
      </c>
      <c r="G95" s="63" t="s">
        <v>31</v>
      </c>
      <c r="H95" s="74"/>
      <c r="I95" s="53"/>
      <c r="J95" s="53"/>
      <c r="Y95" s="64"/>
      <c r="Z95" s="64" t="s">
        <v>123</v>
      </c>
      <c r="AA95" s="64" t="s">
        <v>124</v>
      </c>
      <c r="AB95" s="64" t="s">
        <v>125</v>
      </c>
      <c r="AC95" s="64" t="s">
        <v>126</v>
      </c>
      <c r="AD95" s="64" t="s">
        <v>127</v>
      </c>
      <c r="AE95" s="64" t="s">
        <v>128</v>
      </c>
      <c r="AF95" s="69"/>
      <c r="AG95" s="54"/>
      <c r="AH95" s="54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64"/>
      <c r="AY95" s="64" t="s">
        <v>141</v>
      </c>
      <c r="AZ95" s="64" t="s">
        <v>142</v>
      </c>
      <c r="BA95" s="64" t="s">
        <v>143</v>
      </c>
      <c r="BB95" s="64" t="s">
        <v>144</v>
      </c>
      <c r="BC95" s="64" t="s">
        <v>145</v>
      </c>
      <c r="BD95" s="64" t="s">
        <v>146</v>
      </c>
      <c r="BE95" s="69"/>
      <c r="BF95" s="54"/>
      <c r="BG95" s="54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W95" s="64"/>
      <c r="BX95" s="64" t="s">
        <v>161</v>
      </c>
      <c r="BY95" s="64" t="s">
        <v>162</v>
      </c>
      <c r="BZ95" s="64" t="s">
        <v>163</v>
      </c>
      <c r="CA95" s="64" t="s">
        <v>164</v>
      </c>
      <c r="CB95" s="64" t="s">
        <v>165</v>
      </c>
      <c r="CC95" s="64" t="s">
        <v>166</v>
      </c>
      <c r="CD95" s="69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</row>
    <row r="96" spans="1:121" x14ac:dyDescent="0.2">
      <c r="A96" s="63" t="s">
        <v>168</v>
      </c>
      <c r="B96" s="74">
        <v>0.64197634581958374</v>
      </c>
      <c r="C96" s="74">
        <v>0.50536531313025501</v>
      </c>
      <c r="D96" s="74">
        <v>0.57825631308444703</v>
      </c>
      <c r="E96" s="74">
        <v>0.38212273998200863</v>
      </c>
      <c r="F96" s="74">
        <v>2.4080808731255239</v>
      </c>
      <c r="G96" s="74">
        <v>1.7841780195555337</v>
      </c>
      <c r="H96" s="74"/>
      <c r="I96" s="74"/>
      <c r="J96" s="74"/>
      <c r="K96" s="74"/>
      <c r="L96" s="74"/>
      <c r="M96" s="74"/>
      <c r="N96" s="74"/>
      <c r="O96" s="74"/>
      <c r="Y96" s="64" t="s">
        <v>172</v>
      </c>
      <c r="Z96" s="74">
        <v>0.64197634581958374</v>
      </c>
      <c r="AA96" s="74">
        <v>0.50536531313025501</v>
      </c>
      <c r="AB96" s="74">
        <v>0.57825631308444703</v>
      </c>
      <c r="AC96" s="74">
        <v>0.38212273998200863</v>
      </c>
      <c r="AD96" s="74">
        <v>2.4080808731255239</v>
      </c>
      <c r="AE96" s="74">
        <v>1.7841780195555337</v>
      </c>
      <c r="AF96" s="69"/>
      <c r="AG96" s="69"/>
      <c r="AH96" s="69"/>
      <c r="AI96" s="69"/>
      <c r="AJ96" s="69"/>
      <c r="AK96" s="69"/>
      <c r="AL96" s="69"/>
      <c r="AM96" s="69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64" t="s">
        <v>168</v>
      </c>
      <c r="AY96" s="74">
        <v>0.64197634581958374</v>
      </c>
      <c r="AZ96" s="74">
        <v>0.50536531313025501</v>
      </c>
      <c r="BA96" s="74">
        <v>0.57825631308444703</v>
      </c>
      <c r="BB96" s="74">
        <v>0.38212273998200863</v>
      </c>
      <c r="BC96" s="74">
        <v>2.4080808731255239</v>
      </c>
      <c r="BD96" s="74">
        <v>1.7841780195555337</v>
      </c>
      <c r="BE96" s="69"/>
      <c r="BF96" s="69"/>
      <c r="BG96" s="69"/>
      <c r="BH96" s="69"/>
      <c r="BI96" s="69"/>
      <c r="BJ96" s="69"/>
      <c r="BK96" s="69"/>
      <c r="BL96" s="69"/>
      <c r="BM96" s="50"/>
      <c r="BN96" s="50"/>
      <c r="BO96" s="50"/>
      <c r="BP96" s="50"/>
      <c r="BQ96" s="50"/>
      <c r="BR96" s="50"/>
      <c r="BS96" s="50"/>
      <c r="BT96" s="50"/>
      <c r="BU96" s="50"/>
      <c r="BW96" s="64" t="s">
        <v>172</v>
      </c>
      <c r="BX96" s="74">
        <v>0.64197634581958374</v>
      </c>
      <c r="BY96" s="74">
        <v>0.50536531313025501</v>
      </c>
      <c r="BZ96" s="74">
        <v>0.57825631308444703</v>
      </c>
      <c r="CA96" s="74">
        <v>0.38212273998200863</v>
      </c>
      <c r="CB96" s="74">
        <v>2.4080808731255239</v>
      </c>
      <c r="CC96" s="74">
        <v>1.7841780195555337</v>
      </c>
      <c r="CD96" s="69"/>
      <c r="CE96" s="69"/>
      <c r="CF96" s="69"/>
      <c r="CG96" s="69"/>
      <c r="CH96" s="69"/>
      <c r="CI96" s="69"/>
      <c r="CJ96" s="69"/>
      <c r="CK96" s="69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</row>
    <row r="97" spans="1:121" x14ac:dyDescent="0.2">
      <c r="A97" s="63" t="s">
        <v>169</v>
      </c>
      <c r="B97" s="74">
        <v>0.65725024220551909</v>
      </c>
      <c r="C97" s="74">
        <v>0.49546737062326301</v>
      </c>
      <c r="D97" s="74">
        <v>0.61572319921093766</v>
      </c>
      <c r="E97" s="74">
        <v>0.38572235600265614</v>
      </c>
      <c r="F97" s="74">
        <v>2.402451862752673</v>
      </c>
      <c r="G97" s="74">
        <v>1.9297131112590298</v>
      </c>
      <c r="H97" s="74"/>
      <c r="I97" s="74"/>
      <c r="J97" s="74"/>
      <c r="K97" s="74"/>
      <c r="L97" s="74"/>
      <c r="M97" s="74"/>
      <c r="N97" s="74"/>
      <c r="Y97" s="64" t="s">
        <v>173</v>
      </c>
      <c r="Z97" s="74">
        <v>0.65725024220551909</v>
      </c>
      <c r="AA97" s="74">
        <v>0.49546737062326301</v>
      </c>
      <c r="AB97" s="74">
        <v>0.61572319921093766</v>
      </c>
      <c r="AC97" s="74">
        <v>0.38572235600265614</v>
      </c>
      <c r="AD97" s="74">
        <v>2.402451862752673</v>
      </c>
      <c r="AE97" s="74">
        <v>1.9297131112590298</v>
      </c>
      <c r="AF97" s="69"/>
      <c r="AG97" s="69"/>
      <c r="AH97" s="69"/>
      <c r="AI97" s="69"/>
      <c r="AJ97" s="69"/>
      <c r="AK97" s="69"/>
      <c r="AL97" s="69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64" t="s">
        <v>169</v>
      </c>
      <c r="AY97" s="74">
        <v>0.65725024220551909</v>
      </c>
      <c r="AZ97" s="74">
        <v>0.49546737062326301</v>
      </c>
      <c r="BA97" s="74">
        <v>0.61572319921093766</v>
      </c>
      <c r="BB97" s="74">
        <v>0.38572235600265614</v>
      </c>
      <c r="BC97" s="74">
        <v>2.402451862752673</v>
      </c>
      <c r="BD97" s="74">
        <v>1.9297131112590298</v>
      </c>
      <c r="BE97" s="69"/>
      <c r="BF97" s="69"/>
      <c r="BG97" s="69"/>
      <c r="BH97" s="69"/>
      <c r="BI97" s="69"/>
      <c r="BJ97" s="69"/>
      <c r="BK97" s="69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W97" s="64" t="s">
        <v>173</v>
      </c>
      <c r="BX97" s="74">
        <v>0.65725024220551909</v>
      </c>
      <c r="BY97" s="74">
        <v>0.49546737062326301</v>
      </c>
      <c r="BZ97" s="74">
        <v>0.61572319921093766</v>
      </c>
      <c r="CA97" s="74">
        <v>0.38572235600265614</v>
      </c>
      <c r="CB97" s="74">
        <v>2.402451862752673</v>
      </c>
      <c r="CC97" s="74">
        <v>1.9297131112590298</v>
      </c>
      <c r="CD97" s="69"/>
      <c r="CE97" s="50"/>
      <c r="CF97" s="69"/>
      <c r="CG97" s="69"/>
      <c r="CH97" s="69"/>
      <c r="CI97" s="69"/>
      <c r="CJ97" s="69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</row>
    <row r="98" spans="1:121" x14ac:dyDescent="0.2">
      <c r="A98" s="63" t="s">
        <v>170</v>
      </c>
      <c r="B98" s="74">
        <v>0.55364838256188853</v>
      </c>
      <c r="C98" s="74">
        <v>0.45566971767921999</v>
      </c>
      <c r="D98" s="74">
        <v>0.5470838705694977</v>
      </c>
      <c r="E98" s="74">
        <v>0.33448697714124564</v>
      </c>
      <c r="F98" s="74">
        <v>2.3606489932987667</v>
      </c>
      <c r="G98" s="74">
        <v>1.7075059111472581</v>
      </c>
      <c r="H98" s="74"/>
      <c r="I98" s="74"/>
      <c r="J98" s="74"/>
      <c r="K98" s="74"/>
      <c r="L98" s="74"/>
      <c r="M98" s="74"/>
      <c r="N98" s="74"/>
      <c r="Y98" s="64" t="s">
        <v>174</v>
      </c>
      <c r="Z98" s="74">
        <v>0.55364838256188853</v>
      </c>
      <c r="AA98" s="74">
        <v>0.45566971767921999</v>
      </c>
      <c r="AB98" s="74">
        <v>0.5470838705694977</v>
      </c>
      <c r="AC98" s="74">
        <v>0.33448697714124564</v>
      </c>
      <c r="AD98" s="74">
        <v>2.3606489932987667</v>
      </c>
      <c r="AE98" s="74">
        <v>1.7075059111472581</v>
      </c>
      <c r="AF98" s="69"/>
      <c r="AG98" s="69"/>
      <c r="AH98" s="69"/>
      <c r="AI98" s="69"/>
      <c r="AJ98" s="69"/>
      <c r="AK98" s="69"/>
      <c r="AL98" s="69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64" t="s">
        <v>170</v>
      </c>
      <c r="AY98" s="74">
        <v>0.55364838256188853</v>
      </c>
      <c r="AZ98" s="74">
        <v>0.45566971767921999</v>
      </c>
      <c r="BA98" s="74">
        <v>0.5470838705694977</v>
      </c>
      <c r="BB98" s="74">
        <v>0.33448697714124564</v>
      </c>
      <c r="BC98" s="74">
        <v>2.3606489932987667</v>
      </c>
      <c r="BD98" s="74">
        <v>1.7075059111472581</v>
      </c>
      <c r="BE98" s="69"/>
      <c r="BF98" s="69"/>
      <c r="BG98" s="69"/>
      <c r="BH98" s="69"/>
      <c r="BI98" s="69"/>
      <c r="BJ98" s="69"/>
      <c r="BK98" s="69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W98" s="64" t="s">
        <v>174</v>
      </c>
      <c r="BX98" s="74">
        <v>0.55364838256188853</v>
      </c>
      <c r="BY98" s="74">
        <v>0.45566971767921999</v>
      </c>
      <c r="BZ98" s="74">
        <v>0.5470838705694977</v>
      </c>
      <c r="CA98" s="74">
        <v>0.33448697714124564</v>
      </c>
      <c r="CB98" s="74">
        <v>2.3606489932987667</v>
      </c>
      <c r="CC98" s="74">
        <v>1.7075059111472581</v>
      </c>
      <c r="CD98" s="69"/>
      <c r="CE98" s="69"/>
      <c r="CF98" s="69"/>
      <c r="CG98" s="69"/>
      <c r="CH98" s="69"/>
      <c r="CI98" s="69"/>
      <c r="CJ98" s="69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</row>
    <row r="99" spans="1:121" x14ac:dyDescent="0.2">
      <c r="A99" s="63" t="s">
        <v>171</v>
      </c>
      <c r="B99" s="74">
        <v>0.50287413093501088</v>
      </c>
      <c r="C99" s="74">
        <v>0.39490732511570797</v>
      </c>
      <c r="D99" s="74">
        <v>0.53691779027228714</v>
      </c>
      <c r="E99" s="74">
        <v>0.26170147760677931</v>
      </c>
      <c r="F99" s="74">
        <v>2.434432472191459</v>
      </c>
      <c r="G99" s="74">
        <v>1.7798742665453189</v>
      </c>
      <c r="H99" s="74"/>
      <c r="I99" s="74"/>
      <c r="J99" s="74"/>
      <c r="K99" s="74"/>
      <c r="L99" s="74"/>
      <c r="M99" s="74"/>
      <c r="N99" s="74"/>
      <c r="Y99" s="64" t="s">
        <v>175</v>
      </c>
      <c r="Z99" s="74">
        <v>0.50287413093501088</v>
      </c>
      <c r="AA99" s="74">
        <v>0.39490732511570797</v>
      </c>
      <c r="AB99" s="74">
        <v>0.53691779027228714</v>
      </c>
      <c r="AC99" s="74">
        <v>0.26170147760677931</v>
      </c>
      <c r="AD99" s="74">
        <v>2.434432472191459</v>
      </c>
      <c r="AE99" s="74">
        <v>1.7798742665453189</v>
      </c>
      <c r="AF99" s="69"/>
      <c r="AG99" s="69"/>
      <c r="AH99" s="69"/>
      <c r="AI99" s="69"/>
      <c r="AJ99" s="69"/>
      <c r="AK99" s="69"/>
      <c r="AL99" s="69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64" t="s">
        <v>171</v>
      </c>
      <c r="AY99" s="74">
        <v>0.50287413093501088</v>
      </c>
      <c r="AZ99" s="74">
        <v>0.39490732511570797</v>
      </c>
      <c r="BA99" s="74">
        <v>0.53691779027228714</v>
      </c>
      <c r="BB99" s="74">
        <v>0.26170147760677931</v>
      </c>
      <c r="BC99" s="74">
        <v>2.434432472191459</v>
      </c>
      <c r="BD99" s="74">
        <v>1.7798742665453189</v>
      </c>
      <c r="BE99" s="69"/>
      <c r="BF99" s="69"/>
      <c r="BG99" s="69"/>
      <c r="BH99" s="69"/>
      <c r="BI99" s="69"/>
      <c r="BJ99" s="69"/>
      <c r="BK99" s="69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W99" s="64" t="s">
        <v>175</v>
      </c>
      <c r="BX99" s="74">
        <v>0.50287413093501088</v>
      </c>
      <c r="BY99" s="74">
        <v>0.39490732511570797</v>
      </c>
      <c r="BZ99" s="74">
        <v>0.53691779027228714</v>
      </c>
      <c r="CA99" s="74">
        <v>0.26170147760677931</v>
      </c>
      <c r="CB99" s="74">
        <v>2.434432472191459</v>
      </c>
      <c r="CC99" s="74">
        <v>1.7798742665453189</v>
      </c>
      <c r="CD99" s="69"/>
      <c r="CE99" s="69"/>
      <c r="CF99" s="69"/>
      <c r="CG99" s="69"/>
      <c r="CH99" s="69"/>
      <c r="CI99" s="69"/>
      <c r="CJ99" s="69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</row>
    <row r="100" spans="1:12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</row>
    <row r="101" spans="1:121" x14ac:dyDescent="0.2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</row>
    <row r="102" spans="1:121" ht="18.75" x14ac:dyDescent="0.3">
      <c r="A102" s="15" t="s">
        <v>194</v>
      </c>
      <c r="B102" s="53"/>
      <c r="C102" s="53"/>
      <c r="D102" s="53"/>
      <c r="E102" s="53"/>
      <c r="F102" s="53"/>
      <c r="G102" s="53"/>
      <c r="H102" s="53"/>
      <c r="I102" s="53"/>
      <c r="J102" s="53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W102" s="49" t="s">
        <v>195</v>
      </c>
      <c r="BX102" s="54"/>
      <c r="BY102" s="54"/>
      <c r="BZ102" s="54"/>
      <c r="CA102" s="54"/>
      <c r="CB102" s="54"/>
      <c r="CC102" s="54"/>
      <c r="CD102" s="54"/>
      <c r="CE102" s="54"/>
      <c r="CF102" s="54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</row>
    <row r="103" spans="1:121" ht="18.75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Y103" s="49" t="s">
        <v>197</v>
      </c>
      <c r="Z103" s="54"/>
      <c r="AA103" s="54"/>
      <c r="AB103" s="54"/>
      <c r="AC103" s="54"/>
      <c r="AD103" s="54"/>
      <c r="AE103" s="54"/>
      <c r="AF103" s="54"/>
      <c r="AG103" s="54"/>
      <c r="AH103" s="54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49" t="s">
        <v>196</v>
      </c>
      <c r="AY103" s="54"/>
      <c r="AZ103" s="54"/>
      <c r="BA103" s="54"/>
      <c r="BB103" s="54"/>
      <c r="BC103" s="54"/>
      <c r="BD103" s="54"/>
      <c r="BE103" s="54"/>
      <c r="BF103" s="54"/>
      <c r="BG103" s="54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</row>
    <row r="104" spans="1:121" x14ac:dyDescent="0.2"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</row>
    <row r="105" spans="1:121" x14ac:dyDescent="0.2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</row>
    <row r="106" spans="1:121" x14ac:dyDescent="0.2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</row>
    <row r="107" spans="1:121" x14ac:dyDescent="0.2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</row>
    <row r="108" spans="1:12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</row>
    <row r="109" spans="1:12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</row>
    <row r="110" spans="1:12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</row>
    <row r="111" spans="1:12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</row>
    <row r="112" spans="1:12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</row>
    <row r="113" spans="1:79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</row>
    <row r="114" spans="1:79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</row>
    <row r="115" spans="1:79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</row>
    <row r="116" spans="1:79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</row>
    <row r="117" spans="1:79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</row>
    <row r="118" spans="1:79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</row>
    <row r="119" spans="1:79" x14ac:dyDescent="0.2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</row>
    <row r="120" spans="1:79" x14ac:dyDescent="0.2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</row>
    <row r="121" spans="1:79" x14ac:dyDescent="0.2">
      <c r="A121" s="63"/>
      <c r="B121" s="63" t="s">
        <v>28</v>
      </c>
      <c r="C121" s="63" t="s">
        <v>29</v>
      </c>
      <c r="D121" s="63" t="s">
        <v>30</v>
      </c>
      <c r="E121" s="63" t="s">
        <v>31</v>
      </c>
      <c r="Y121" s="64"/>
      <c r="Z121" s="64" t="s">
        <v>125</v>
      </c>
      <c r="AA121" s="64" t="s">
        <v>126</v>
      </c>
      <c r="AB121" s="64" t="s">
        <v>127</v>
      </c>
      <c r="AC121" s="64" t="s">
        <v>128</v>
      </c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64"/>
      <c r="AY121" s="64" t="s">
        <v>143</v>
      </c>
      <c r="AZ121" s="64" t="s">
        <v>144</v>
      </c>
      <c r="BA121" s="64" t="s">
        <v>145</v>
      </c>
      <c r="BB121" s="64" t="s">
        <v>146</v>
      </c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W121" s="64"/>
      <c r="BX121" s="64" t="s">
        <v>163</v>
      </c>
      <c r="BY121" s="64" t="s">
        <v>164</v>
      </c>
      <c r="BZ121" s="64" t="s">
        <v>165</v>
      </c>
      <c r="CA121" s="64" t="s">
        <v>166</v>
      </c>
    </row>
    <row r="122" spans="1:79" x14ac:dyDescent="0.2">
      <c r="A122" s="63" t="s">
        <v>168</v>
      </c>
      <c r="B122" s="74">
        <v>0.32649221827238051</v>
      </c>
      <c r="C122" s="74">
        <v>0.21527732397493682</v>
      </c>
      <c r="D122" s="74">
        <v>1.7516484562642807</v>
      </c>
      <c r="E122" s="74">
        <v>1.6397449377474411</v>
      </c>
      <c r="Y122" s="64" t="s">
        <v>172</v>
      </c>
      <c r="Z122" s="74">
        <v>0.32649221827238051</v>
      </c>
      <c r="AA122" s="74">
        <v>0.21527732397493682</v>
      </c>
      <c r="AB122" s="74">
        <v>1.7516484562642807</v>
      </c>
      <c r="AC122" s="74">
        <v>1.6397449377474411</v>
      </c>
      <c r="AX122" s="64" t="s">
        <v>168</v>
      </c>
      <c r="AY122" s="74">
        <v>0.32649221827238051</v>
      </c>
      <c r="AZ122" s="74">
        <v>0.21527732397493682</v>
      </c>
      <c r="BA122" s="74">
        <v>1.7516484562642807</v>
      </c>
      <c r="BB122" s="74">
        <v>1.6397449377474411</v>
      </c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W122" s="64" t="s">
        <v>172</v>
      </c>
      <c r="BX122" s="74">
        <v>0.32649221827238051</v>
      </c>
      <c r="BY122" s="74">
        <v>0.21527732397493682</v>
      </c>
      <c r="BZ122" s="74">
        <v>1.7516484562642807</v>
      </c>
      <c r="CA122" s="74">
        <v>1.6397449377474411</v>
      </c>
    </row>
    <row r="123" spans="1:79" x14ac:dyDescent="0.2">
      <c r="A123" s="63" t="s">
        <v>169</v>
      </c>
      <c r="B123" s="74">
        <v>0.33458286079665145</v>
      </c>
      <c r="C123" s="74">
        <v>0.2239886744392188</v>
      </c>
      <c r="D123" s="74">
        <v>1.6838309222293519</v>
      </c>
      <c r="E123" s="74">
        <v>1.5618336141258806</v>
      </c>
      <c r="Y123" s="64" t="s">
        <v>173</v>
      </c>
      <c r="Z123" s="74">
        <v>0.33458286079665145</v>
      </c>
      <c r="AA123" s="74">
        <v>0.2239886744392188</v>
      </c>
      <c r="AB123" s="74">
        <v>1.6838309222293519</v>
      </c>
      <c r="AC123" s="74">
        <v>1.5618336141258806</v>
      </c>
      <c r="AX123" s="64" t="s">
        <v>169</v>
      </c>
      <c r="AY123" s="74">
        <v>0.33458286079665145</v>
      </c>
      <c r="AZ123" s="74">
        <v>0.2239886744392188</v>
      </c>
      <c r="BA123" s="74">
        <v>1.6838309222293519</v>
      </c>
      <c r="BB123" s="74">
        <v>1.5618336141258806</v>
      </c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W123" s="64" t="s">
        <v>173</v>
      </c>
      <c r="BX123" s="74">
        <v>0.33458286079665145</v>
      </c>
      <c r="BY123" s="74">
        <v>0.2239886744392188</v>
      </c>
      <c r="BZ123" s="74">
        <v>1.6838309222293519</v>
      </c>
      <c r="CA123" s="74">
        <v>1.5618336141258806</v>
      </c>
    </row>
    <row r="124" spans="1:79" x14ac:dyDescent="0.2">
      <c r="A124" s="63" t="s">
        <v>170</v>
      </c>
      <c r="B124" s="74">
        <v>0.30257793088382962</v>
      </c>
      <c r="C124" s="74">
        <v>0.20445212868186366</v>
      </c>
      <c r="D124" s="74">
        <v>1.5822330318355271</v>
      </c>
      <c r="E124" s="74">
        <v>1.4134817496508201</v>
      </c>
      <c r="Y124" s="64" t="s">
        <v>174</v>
      </c>
      <c r="Z124" s="74">
        <v>0.30257793088382962</v>
      </c>
      <c r="AA124" s="74">
        <v>0.20445212868186366</v>
      </c>
      <c r="AB124" s="74">
        <v>1.5822330318355271</v>
      </c>
      <c r="AC124" s="74">
        <v>1.4134817496508201</v>
      </c>
      <c r="AX124" s="64" t="s">
        <v>170</v>
      </c>
      <c r="AY124" s="74">
        <v>0.30257793088382962</v>
      </c>
      <c r="AZ124" s="74">
        <v>0.20445212868186366</v>
      </c>
      <c r="BA124" s="74">
        <v>1.5822330318355271</v>
      </c>
      <c r="BB124" s="74">
        <v>1.4134817496508201</v>
      </c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W124" s="64" t="s">
        <v>174</v>
      </c>
      <c r="BX124" s="74">
        <v>0.30257793088382962</v>
      </c>
      <c r="BY124" s="74">
        <v>0.20445212868186366</v>
      </c>
      <c r="BZ124" s="74">
        <v>1.5822330318355271</v>
      </c>
      <c r="CA124" s="74">
        <v>1.4134817496508201</v>
      </c>
    </row>
    <row r="125" spans="1:79" x14ac:dyDescent="0.2">
      <c r="A125" s="63" t="s">
        <v>171</v>
      </c>
      <c r="B125" s="74">
        <v>0.28448405148354894</v>
      </c>
      <c r="C125" s="74">
        <v>0.17512577664007739</v>
      </c>
      <c r="D125" s="74">
        <v>1.7448811648545071</v>
      </c>
      <c r="E125" s="74">
        <v>1.5772568491651484</v>
      </c>
      <c r="Y125" s="64" t="s">
        <v>175</v>
      </c>
      <c r="Z125" s="74">
        <v>0.28448405148354894</v>
      </c>
      <c r="AA125" s="74">
        <v>0.17512577664007739</v>
      </c>
      <c r="AB125" s="74">
        <v>1.7448811648545071</v>
      </c>
      <c r="AC125" s="74">
        <v>1.5772568491651484</v>
      </c>
      <c r="AX125" s="64" t="s">
        <v>171</v>
      </c>
      <c r="AY125" s="74">
        <v>0.28448405148354894</v>
      </c>
      <c r="AZ125" s="74">
        <v>0.17512577664007739</v>
      </c>
      <c r="BA125" s="74">
        <v>1.7448811648545071</v>
      </c>
      <c r="BB125" s="74">
        <v>1.5772568491651484</v>
      </c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W125" s="64" t="s">
        <v>175</v>
      </c>
      <c r="BX125" s="74">
        <v>0.28448405148354894</v>
      </c>
      <c r="BY125" s="74">
        <v>0.17512577664007739</v>
      </c>
      <c r="BZ125" s="74">
        <v>1.7448811648545071</v>
      </c>
      <c r="CA125" s="74">
        <v>1.5772568491651484</v>
      </c>
    </row>
    <row r="126" spans="1:79" x14ac:dyDescent="0.2"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</row>
    <row r="127" spans="1:79" x14ac:dyDescent="0.2"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</row>
    <row r="128" spans="1:79" x14ac:dyDescent="0.2"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</row>
    <row r="129" spans="50:73" x14ac:dyDescent="0.2"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</row>
    <row r="130" spans="50:73" x14ac:dyDescent="0.2"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</row>
    <row r="131" spans="50:73" x14ac:dyDescent="0.2"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</row>
    <row r="132" spans="50:73" x14ac:dyDescent="0.2"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</row>
    <row r="133" spans="50:73" x14ac:dyDescent="0.2"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</row>
    <row r="134" spans="50:73" x14ac:dyDescent="0.2"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</row>
    <row r="135" spans="50:73" x14ac:dyDescent="0.2"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</row>
    <row r="136" spans="50:73" x14ac:dyDescent="0.2"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</row>
    <row r="137" spans="50:73" x14ac:dyDescent="0.2"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</row>
    <row r="138" spans="50:73" x14ac:dyDescent="0.2"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</row>
    <row r="139" spans="50:73" x14ac:dyDescent="0.2"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</row>
    <row r="140" spans="50:73" x14ac:dyDescent="0.2"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</row>
    <row r="141" spans="50:73" x14ac:dyDescent="0.2"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</row>
    <row r="142" spans="50:73" x14ac:dyDescent="0.2"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</row>
    <row r="143" spans="50:73" x14ac:dyDescent="0.2"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</row>
    <row r="144" spans="50:73" x14ac:dyDescent="0.2"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</row>
    <row r="145" spans="50:73" x14ac:dyDescent="0.2"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</row>
    <row r="146" spans="50:73" x14ac:dyDescent="0.2"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</row>
    <row r="147" spans="50:73" x14ac:dyDescent="0.2"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</row>
    <row r="148" spans="50:73" x14ac:dyDescent="0.2"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</row>
    <row r="149" spans="50:73" x14ac:dyDescent="0.2"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</row>
    <row r="150" spans="50:73" x14ac:dyDescent="0.2"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</row>
    <row r="151" spans="50:73" x14ac:dyDescent="0.2"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</row>
    <row r="152" spans="50:73" x14ac:dyDescent="0.2"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</row>
    <row r="153" spans="50:73" x14ac:dyDescent="0.2"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</row>
    <row r="154" spans="50:73" x14ac:dyDescent="0.2"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</row>
    <row r="155" spans="50:73" x14ac:dyDescent="0.2"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</row>
    <row r="156" spans="50:73" x14ac:dyDescent="0.2"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</row>
    <row r="157" spans="50:73" x14ac:dyDescent="0.2"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</row>
    <row r="158" spans="50:73" x14ac:dyDescent="0.2"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</row>
    <row r="165" spans="1:11" x14ac:dyDescent="0.2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Preise für ausgehende Anrufe</vt:lpstr>
      <vt:lpstr>Preise für einkommende Anrufe</vt:lpstr>
      <vt:lpstr>AA Verrechnet vs konsumiert</vt:lpstr>
      <vt:lpstr>EA Verrechnet vs konsumiert</vt:lpstr>
      <vt:lpstr>Abbildungen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cp:lastPrinted>2015-03-06T15:23:21Z</cp:lastPrinted>
  <dcterms:created xsi:type="dcterms:W3CDTF">2014-10-13T08:51:15Z</dcterms:created>
  <dcterms:modified xsi:type="dcterms:W3CDTF">2017-05-10T08:02:11Z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12/17/2015 11:02:12 AM</vt:lpwstr>
  </property>
  <property fmtid="{D5CDD505-2E9C-101B-9397-08002B2CF9AE}" pid="3" name="OS_LastOpenUser">
    <vt:lpwstr>U80823054</vt:lpwstr>
  </property>
  <property fmtid="{D5CDD505-2E9C-101B-9397-08002B2CF9AE}" pid="4" name="OS_Übernahme">
    <vt:bool>true</vt:bool>
  </property>
  <property fmtid="{D5CDD505-2E9C-101B-9397-08002B2CF9AE}" pid="5" name="OS_AutoÜbernahme">
    <vt:bool>false</vt:bool>
  </property>
  <property fmtid="{D5CDD505-2E9C-101B-9397-08002B2CF9AE}" pid="6" name="os_autosavelastposition1313707">
    <vt:lpwstr>Abbildungen|22|2</vt:lpwstr>
  </property>
  <property fmtid="{D5CDD505-2E9C-101B-9397-08002B2CF9AE}" pid="7" name="OS_LastSave">
    <vt:lpwstr>10/12/2015 11:34:04 AM</vt:lpwstr>
  </property>
  <property fmtid="{D5CDD505-2E9C-101B-9397-08002B2CF9AE}" pid="8" name="OS_LastSaveUser">
    <vt:lpwstr>U80823054</vt:lpwstr>
  </property>
  <property fmtid="{D5CDD505-2E9C-101B-9397-08002B2CF9AE}" pid="9" name="OS_LastDocumentSaved">
    <vt:bool>false</vt:bool>
  </property>
  <property fmtid="{D5CDD505-2E9C-101B-9397-08002B2CF9AE}" pid="10" name="MustSave">
    <vt:bool>false</vt:bool>
  </property>
  <property fmtid="{D5CDD505-2E9C-101B-9397-08002B2CF9AE}" pid="11" name="os_autosavelastposition11061896">
    <vt:lpwstr>Abbildungen|22|1</vt:lpwstr>
  </property>
</Properties>
</file>